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Romi C. Tecnica\RT\RT54 NUA\Modelos de EECC RT54\"/>
    </mc:Choice>
  </mc:AlternateContent>
  <bookViews>
    <workbookView xWindow="0" yWindow="0" windowWidth="20490" windowHeight="7320" tabRatio="895" firstSheet="13" activeTab="20"/>
  </bookViews>
  <sheets>
    <sheet name="CARATULA" sheetId="36" r:id="rId1"/>
    <sheet name="ESP" sheetId="1" r:id="rId2"/>
    <sheet name="E.R." sheetId="4" r:id="rId3"/>
    <sheet name="EEPN" sheetId="18" r:id="rId4"/>
    <sheet name="EEPN otra version" sheetId="62" r:id="rId5"/>
    <sheet name="EF. IND." sheetId="35" r:id="rId6"/>
    <sheet name="EF.DIR " sheetId="34" r:id="rId7"/>
    <sheet name="EF. Sintetico" sheetId="47" r:id="rId8"/>
    <sheet name="Notas" sheetId="64" r:id="rId9"/>
    <sheet name="Anexo I ActivosPasivos en ME" sheetId="53" r:id="rId10"/>
    <sheet name="Anexo II AyP por Venc." sheetId="54" r:id="rId11"/>
    <sheet name="Anexo II AyP por Venc cont." sheetId="63" r:id="rId12"/>
    <sheet name="Anexo III Bienes de Uso" sheetId="49" r:id="rId13"/>
    <sheet name="Anexo IV Prop de Inv VR" sheetId="56" r:id="rId14"/>
    <sheet name="Anexo IV Prop de Inv MC" sheetId="57" r:id="rId15"/>
    <sheet name="Anexo V Intangibles" sheetId="51" r:id="rId16"/>
    <sheet name="Anexo VI Previsiones" sheetId="52" r:id="rId17"/>
    <sheet name="Anexo VII Cto Bs.Vend-Ss.Prest" sheetId="32" r:id="rId18"/>
    <sheet name="Anexo VIII Cto Prod y Gto x Nat" sheetId="31" r:id="rId19"/>
    <sheet name="Anexo IX Trans y Sdo Part.Rel" sheetId="58" r:id="rId20"/>
    <sheet name="An.IX Trans y SdoPartRel (cont)" sheetId="59" r:id="rId21"/>
  </sheets>
  <definedNames>
    <definedName name="_xlnm.Print_Area" localSheetId="20">'An.IX Trans y SdoPartRel (cont)'!$A$1:$E$23</definedName>
    <definedName name="_xlnm.Print_Area" localSheetId="9">'Anexo I ActivosPasivos en ME'!$A$1:$H$44</definedName>
    <definedName name="_xlnm.Print_Area" localSheetId="11">'Anexo II AyP por Venc cont.'!$A$1:$O$37</definedName>
    <definedName name="_xlnm.Print_Area" localSheetId="10">'Anexo II AyP por Venc.'!$A$1:$O$37</definedName>
    <definedName name="_xlnm.Print_Area" localSheetId="12">'Anexo III Bienes de Uso'!$A$1:$R$31</definedName>
    <definedName name="_xlnm.Print_Area" localSheetId="14">'Anexo IV Prop de Inv MC'!$A$1:$M$26</definedName>
    <definedName name="_xlnm.Print_Area" localSheetId="13">'Anexo IV Prop de Inv VR'!$A$1:$K$26</definedName>
    <definedName name="_xlnm.Print_Area" localSheetId="19">'Anexo IX Trans y Sdo Part.Rel'!$A$1:$I$32</definedName>
    <definedName name="_xlnm.Print_Area" localSheetId="15">'Anexo V Intangibles'!$A$1:$N$25</definedName>
    <definedName name="_xlnm.Print_Area" localSheetId="16">'Anexo VI Previsiones'!$A$1:$O$32</definedName>
    <definedName name="_xlnm.Print_Area" localSheetId="17">'Anexo VII Cto Bs.Vend-Ss.Prest'!$A$1:$F$42</definedName>
    <definedName name="_xlnm.Print_Area" localSheetId="18">'Anexo VIII Cto Prod y Gto x Nat'!$A$1:$J$36</definedName>
    <definedName name="_xlnm.Print_Area" localSheetId="0">CARATULA!$A$1:$J$57</definedName>
    <definedName name="_xlnm.Print_Area" localSheetId="2">E.R.!$A$1:$G$29</definedName>
    <definedName name="_xlnm.Print_Area" localSheetId="3">EEPN!$A$1:$Q$27</definedName>
    <definedName name="_xlnm.Print_Area" localSheetId="4">'EEPN otra version'!$A$1:$O$33</definedName>
    <definedName name="_xlnm.Print_Area" localSheetId="5">'EF. IND.'!$A$1:$F$73</definedName>
    <definedName name="_xlnm.Print_Area" localSheetId="7">'EF. Sintetico'!$A$1:$F$27</definedName>
    <definedName name="_xlnm.Print_Area" localSheetId="6">'EF.DIR '!$A$1:$F$61</definedName>
    <definedName name="_xlnm.Print_Area" localSheetId="1">ESP!$A$1:$N$41</definedName>
    <definedName name="_xlnm.Print_Area" localSheetId="8">Notas!$A$1:$J$429</definedName>
    <definedName name="lista_grupo" localSheetId="11">#REF!</definedName>
    <definedName name="lista_grupo">#REF!</definedName>
    <definedName name="lista_rubro" localSheetId="11">#REF!</definedName>
    <definedName name="lista_rubro">#REF!</definedName>
    <definedName name="lista_subgrupo" localSheetId="11">#REF!</definedName>
    <definedName name="lista_subgrup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 i="49" l="1"/>
  <c r="E24" i="62" l="1"/>
  <c r="F24" i="62"/>
  <c r="G24" i="62"/>
  <c r="H24" i="62"/>
  <c r="I24" i="62"/>
  <c r="J24" i="62"/>
  <c r="K24" i="62"/>
  <c r="L24" i="62"/>
  <c r="M24" i="62"/>
  <c r="N24" i="62"/>
  <c r="D24" i="62"/>
  <c r="M31" i="1"/>
  <c r="L31" i="1"/>
  <c r="M18" i="1"/>
  <c r="L18" i="1"/>
  <c r="D8" i="47" l="1"/>
  <c r="D13" i="59" l="1"/>
  <c r="C13" i="59"/>
  <c r="D21" i="58"/>
  <c r="E21" i="58"/>
  <c r="F21" i="58"/>
  <c r="G21" i="58"/>
  <c r="H21" i="58"/>
  <c r="D14" i="58"/>
  <c r="E14" i="58"/>
  <c r="F14" i="58"/>
  <c r="G14" i="58"/>
  <c r="H14" i="58"/>
  <c r="C21" i="58"/>
  <c r="C14" i="58"/>
  <c r="H25" i="31"/>
  <c r="H24" i="31"/>
  <c r="H23" i="31"/>
  <c r="H22" i="31"/>
  <c r="H21" i="31"/>
  <c r="H20" i="31"/>
  <c r="H19" i="31"/>
  <c r="H18" i="31"/>
  <c r="H17" i="31"/>
  <c r="H16" i="31"/>
  <c r="H15" i="31"/>
  <c r="H14" i="31"/>
  <c r="H13" i="31"/>
  <c r="H12" i="31"/>
  <c r="H11" i="31"/>
  <c r="H10" i="31"/>
  <c r="H9" i="31"/>
  <c r="H27" i="31"/>
  <c r="I26" i="31"/>
  <c r="H26" i="31"/>
  <c r="G26" i="31"/>
  <c r="F26" i="31"/>
  <c r="E26" i="31"/>
  <c r="D26" i="31"/>
  <c r="C26" i="31"/>
  <c r="E29" i="32"/>
  <c r="E23" i="32"/>
  <c r="E13" i="32"/>
  <c r="E30" i="32" s="1"/>
  <c r="E32" i="32" s="1"/>
  <c r="D29" i="32"/>
  <c r="D23" i="32"/>
  <c r="D13" i="32"/>
  <c r="D30" i="32" s="1"/>
  <c r="D32" i="32" s="1"/>
  <c r="N22" i="52"/>
  <c r="L22" i="52"/>
  <c r="K22" i="52"/>
  <c r="J22" i="52"/>
  <c r="M20" i="52"/>
  <c r="M19" i="52"/>
  <c r="M22" i="52" s="1"/>
  <c r="N17" i="52"/>
  <c r="N23" i="52" s="1"/>
  <c r="L17" i="52"/>
  <c r="L23" i="52" s="1"/>
  <c r="K17" i="52"/>
  <c r="K23" i="52" s="1"/>
  <c r="J17" i="52"/>
  <c r="J23" i="52" s="1"/>
  <c r="M11" i="52"/>
  <c r="M10" i="52"/>
  <c r="M9" i="52"/>
  <c r="M17" i="52" s="1"/>
  <c r="M23" i="52" s="1"/>
  <c r="G22" i="52"/>
  <c r="G17" i="52"/>
  <c r="G23" i="52" s="1"/>
  <c r="E22" i="52"/>
  <c r="D22" i="52"/>
  <c r="E17" i="52"/>
  <c r="E23" i="52" s="1"/>
  <c r="D17" i="52"/>
  <c r="D23" i="52" s="1"/>
  <c r="C22" i="52"/>
  <c r="C17" i="52"/>
  <c r="F21" i="52"/>
  <c r="F20" i="52"/>
  <c r="F19" i="52"/>
  <c r="F22" i="52" s="1"/>
  <c r="F16" i="52"/>
  <c r="F15" i="52"/>
  <c r="F14" i="52"/>
  <c r="F13" i="52"/>
  <c r="F12" i="52"/>
  <c r="F11" i="52"/>
  <c r="F10" i="52"/>
  <c r="F9" i="52"/>
  <c r="F17" i="52" s="1"/>
  <c r="F23" i="52" s="1"/>
  <c r="J16" i="51"/>
  <c r="F16" i="51"/>
  <c r="L16" i="51" s="1"/>
  <c r="M15" i="51"/>
  <c r="K15" i="51"/>
  <c r="I15" i="51"/>
  <c r="H15" i="51"/>
  <c r="G15" i="51"/>
  <c r="E15" i="51"/>
  <c r="D15" i="51"/>
  <c r="C15" i="51"/>
  <c r="J14" i="51"/>
  <c r="F14" i="51"/>
  <c r="L14" i="51" s="1"/>
  <c r="J13" i="51"/>
  <c r="F13" i="51"/>
  <c r="L13" i="51" s="1"/>
  <c r="J12" i="51"/>
  <c r="F12" i="51"/>
  <c r="L12" i="51" s="1"/>
  <c r="J11" i="51"/>
  <c r="F11" i="51"/>
  <c r="L11" i="51" s="1"/>
  <c r="J10" i="51"/>
  <c r="F10" i="51"/>
  <c r="L10" i="51" s="1"/>
  <c r="J9" i="51"/>
  <c r="J15" i="51" s="1"/>
  <c r="F9" i="51"/>
  <c r="I17" i="57"/>
  <c r="K16" i="57"/>
  <c r="J16" i="57"/>
  <c r="H16" i="57"/>
  <c r="G16" i="57"/>
  <c r="F16" i="57"/>
  <c r="E16" i="57"/>
  <c r="D16" i="57"/>
  <c r="C16" i="57"/>
  <c r="L16" i="57"/>
  <c r="K17" i="57" s="1"/>
  <c r="I15" i="57"/>
  <c r="I14" i="57"/>
  <c r="I13" i="57"/>
  <c r="I12" i="57"/>
  <c r="I11" i="57"/>
  <c r="I10" i="57"/>
  <c r="I9" i="57"/>
  <c r="I16" i="57" s="1"/>
  <c r="J16" i="56"/>
  <c r="I17" i="56"/>
  <c r="H16" i="56"/>
  <c r="G16" i="56"/>
  <c r="F16" i="56"/>
  <c r="E16" i="56"/>
  <c r="D16" i="56"/>
  <c r="C16" i="56"/>
  <c r="I15" i="56"/>
  <c r="I14" i="56"/>
  <c r="I13" i="56"/>
  <c r="I12" i="56"/>
  <c r="I11" i="56"/>
  <c r="I10" i="56"/>
  <c r="I9" i="56"/>
  <c r="I16" i="56" s="1"/>
  <c r="Q21" i="49"/>
  <c r="O21" i="49"/>
  <c r="M21" i="49"/>
  <c r="L21" i="49"/>
  <c r="K21" i="49"/>
  <c r="J21" i="49"/>
  <c r="I21" i="49"/>
  <c r="G21" i="49"/>
  <c r="F21" i="49"/>
  <c r="E21" i="49"/>
  <c r="D21" i="49"/>
  <c r="C21" i="49"/>
  <c r="N22" i="49"/>
  <c r="H22" i="49"/>
  <c r="P22" i="49" s="1"/>
  <c r="N21" i="49"/>
  <c r="P21" i="49"/>
  <c r="N20" i="49"/>
  <c r="H20" i="49"/>
  <c r="P20" i="49" s="1"/>
  <c r="N19" i="49"/>
  <c r="H19" i="49"/>
  <c r="P19" i="49" s="1"/>
  <c r="N18" i="49"/>
  <c r="H18" i="49"/>
  <c r="P18" i="49" s="1"/>
  <c r="N17" i="49"/>
  <c r="H17" i="49"/>
  <c r="P17" i="49" s="1"/>
  <c r="N16" i="49"/>
  <c r="H16" i="49"/>
  <c r="P16" i="49" s="1"/>
  <c r="N15" i="49"/>
  <c r="H15" i="49"/>
  <c r="P15" i="49" s="1"/>
  <c r="N14" i="49"/>
  <c r="H14" i="49"/>
  <c r="P14" i="49" s="1"/>
  <c r="N13" i="49"/>
  <c r="H13" i="49"/>
  <c r="P13" i="49" s="1"/>
  <c r="N12" i="49"/>
  <c r="H12" i="49"/>
  <c r="P12" i="49" s="1"/>
  <c r="N11" i="49"/>
  <c r="H11" i="49"/>
  <c r="P11" i="49" s="1"/>
  <c r="N10" i="49"/>
  <c r="H10" i="49"/>
  <c r="P10" i="49" s="1"/>
  <c r="N9" i="49"/>
  <c r="H9" i="49"/>
  <c r="P9" i="49" s="1"/>
  <c r="L25" i="63"/>
  <c r="L28" i="63" s="1"/>
  <c r="K25" i="63"/>
  <c r="K28" i="63" s="1"/>
  <c r="H25" i="63"/>
  <c r="H28" i="63" s="1"/>
  <c r="G25" i="63"/>
  <c r="G28" i="63" s="1"/>
  <c r="D25" i="63"/>
  <c r="D28" i="63" s="1"/>
  <c r="C25" i="63"/>
  <c r="C28" i="63" s="1"/>
  <c r="L25" i="54"/>
  <c r="L28" i="54" s="1"/>
  <c r="K25" i="54"/>
  <c r="K28" i="54" s="1"/>
  <c r="H25" i="54"/>
  <c r="H28" i="54" s="1"/>
  <c r="G25" i="54"/>
  <c r="G28" i="54" s="1"/>
  <c r="D25" i="54"/>
  <c r="D28" i="54" s="1"/>
  <c r="C25" i="54"/>
  <c r="C28" i="54" s="1"/>
  <c r="G35" i="53"/>
  <c r="F35" i="53"/>
  <c r="G32" i="53"/>
  <c r="G36" i="53" s="1"/>
  <c r="F32" i="53"/>
  <c r="F36" i="53" s="1"/>
  <c r="G22" i="53"/>
  <c r="F22" i="53"/>
  <c r="G19" i="53"/>
  <c r="G23" i="53" s="1"/>
  <c r="F19" i="53"/>
  <c r="F23" i="53" s="1"/>
  <c r="E17" i="47"/>
  <c r="D17" i="47"/>
  <c r="E10" i="47"/>
  <c r="E12" i="47" s="1"/>
  <c r="D10" i="47"/>
  <c r="D12" i="47" s="1"/>
  <c r="E62" i="35"/>
  <c r="D62" i="35"/>
  <c r="E55" i="35"/>
  <c r="D55" i="35"/>
  <c r="E42" i="35"/>
  <c r="E64" i="35" s="1"/>
  <c r="D42" i="35"/>
  <c r="D7" i="35"/>
  <c r="E9" i="35"/>
  <c r="E11" i="35" s="1"/>
  <c r="D9" i="35"/>
  <c r="D11" i="35" s="1"/>
  <c r="E50" i="34"/>
  <c r="D50" i="34"/>
  <c r="E42" i="34"/>
  <c r="D42" i="34"/>
  <c r="E27" i="34"/>
  <c r="E52" i="34" s="1"/>
  <c r="D27" i="34"/>
  <c r="D52" i="34" s="1"/>
  <c r="D7" i="34"/>
  <c r="E9" i="34"/>
  <c r="E11" i="34" s="1"/>
  <c r="D9" i="34"/>
  <c r="D11" i="34" s="1"/>
  <c r="K17" i="18"/>
  <c r="N17" i="18" s="1"/>
  <c r="H17" i="18"/>
  <c r="O17" i="18" s="1"/>
  <c r="L10" i="62"/>
  <c r="K10" i="62"/>
  <c r="J10" i="62"/>
  <c r="I10" i="62"/>
  <c r="G10" i="62"/>
  <c r="F10" i="62"/>
  <c r="H10" i="62" s="1"/>
  <c r="E10" i="62"/>
  <c r="D10" i="62"/>
  <c r="M23" i="62"/>
  <c r="M22" i="62"/>
  <c r="M21" i="62"/>
  <c r="M20" i="62"/>
  <c r="M19" i="62"/>
  <c r="M18" i="62"/>
  <c r="M16" i="62"/>
  <c r="M15" i="62"/>
  <c r="M14" i="62"/>
  <c r="M13" i="62"/>
  <c r="M12" i="62"/>
  <c r="M11" i="62"/>
  <c r="M10" i="62"/>
  <c r="M9" i="62"/>
  <c r="H23" i="62"/>
  <c r="H22" i="62"/>
  <c r="H21" i="62"/>
  <c r="H20" i="62"/>
  <c r="H19" i="62"/>
  <c r="H18" i="62"/>
  <c r="H16" i="62"/>
  <c r="H15" i="62"/>
  <c r="H14" i="62"/>
  <c r="H13" i="62"/>
  <c r="H12" i="62"/>
  <c r="H11" i="62"/>
  <c r="H9" i="62"/>
  <c r="M8" i="62"/>
  <c r="H8" i="62"/>
  <c r="N8" i="62" s="1"/>
  <c r="P10" i="18"/>
  <c r="P18" i="18" s="1"/>
  <c r="M10" i="18"/>
  <c r="M18" i="18" s="1"/>
  <c r="L10" i="18"/>
  <c r="L18" i="18" s="1"/>
  <c r="J10" i="18"/>
  <c r="J18" i="18" s="1"/>
  <c r="I10" i="18"/>
  <c r="I18" i="18" s="1"/>
  <c r="G10" i="18"/>
  <c r="G18" i="18" s="1"/>
  <c r="F10" i="18"/>
  <c r="F18" i="18" s="1"/>
  <c r="E10" i="18"/>
  <c r="E18" i="18" s="1"/>
  <c r="D10" i="18"/>
  <c r="D18" i="18" s="1"/>
  <c r="K16" i="18"/>
  <c r="N16" i="18" s="1"/>
  <c r="K15" i="18"/>
  <c r="N15" i="18" s="1"/>
  <c r="K14" i="18"/>
  <c r="N14" i="18" s="1"/>
  <c r="K13" i="18"/>
  <c r="N13" i="18" s="1"/>
  <c r="K12" i="18"/>
  <c r="N12" i="18" s="1"/>
  <c r="K11" i="18"/>
  <c r="N11" i="18" s="1"/>
  <c r="K10" i="18"/>
  <c r="K9" i="18"/>
  <c r="N9" i="18" s="1"/>
  <c r="H11" i="18"/>
  <c r="O11" i="18" s="1"/>
  <c r="H16" i="18"/>
  <c r="O16" i="18" s="1"/>
  <c r="H15" i="18"/>
  <c r="O15" i="18" s="1"/>
  <c r="H14" i="18"/>
  <c r="O14" i="18" s="1"/>
  <c r="H13" i="18"/>
  <c r="O13" i="18" s="1"/>
  <c r="H12" i="18"/>
  <c r="O12" i="18" s="1"/>
  <c r="H10" i="18"/>
  <c r="H18" i="18" s="1"/>
  <c r="H9" i="18"/>
  <c r="K8" i="18"/>
  <c r="N8" i="18" s="1"/>
  <c r="H8" i="18"/>
  <c r="O8" i="18" s="1"/>
  <c r="F9" i="4"/>
  <c r="F18" i="4" s="1"/>
  <c r="F20" i="4" s="1"/>
  <c r="E9" i="4"/>
  <c r="E18" i="4" s="1"/>
  <c r="E20" i="4" s="1"/>
  <c r="E22" i="4" s="1"/>
  <c r="M33" i="1"/>
  <c r="G33" i="1"/>
  <c r="F33" i="1"/>
  <c r="M32" i="1"/>
  <c r="L32" i="1"/>
  <c r="G18" i="1"/>
  <c r="F18" i="1"/>
  <c r="B74" i="47"/>
  <c r="F34" i="1" l="1"/>
  <c r="G34" i="1"/>
  <c r="M34" i="1"/>
  <c r="N10" i="18"/>
  <c r="N18" i="18" s="1"/>
  <c r="K18" i="18"/>
  <c r="F15" i="51"/>
  <c r="L9" i="51"/>
  <c r="L15" i="51" s="1"/>
  <c r="O9" i="18"/>
  <c r="C23" i="52"/>
  <c r="D64" i="35"/>
  <c r="D17" i="62"/>
  <c r="E17" i="62"/>
  <c r="F17" i="62"/>
  <c r="G17" i="62"/>
  <c r="I17" i="62"/>
  <c r="J17" i="62"/>
  <c r="K17" i="62"/>
  <c r="L17" i="62"/>
  <c r="N9" i="62"/>
  <c r="N11" i="62"/>
  <c r="N12" i="62"/>
  <c r="N13" i="62"/>
  <c r="N14" i="62"/>
  <c r="N15" i="62"/>
  <c r="N16" i="62"/>
  <c r="N18" i="62"/>
  <c r="N19" i="62"/>
  <c r="N20" i="62"/>
  <c r="N21" i="62"/>
  <c r="N22" i="62"/>
  <c r="N23" i="62"/>
  <c r="N10" i="62"/>
  <c r="O10" i="18"/>
  <c r="O18" i="18" l="1"/>
  <c r="L33" i="1" s="1"/>
  <c r="L34" i="1" s="1"/>
  <c r="H17" i="62"/>
  <c r="M17" i="62"/>
  <c r="N17" i="62" s="1"/>
</calcChain>
</file>

<file path=xl/sharedStrings.xml><?xml version="1.0" encoding="utf-8"?>
<sst xmlns="http://schemas.openxmlformats.org/spreadsheetml/2006/main" count="1491" uniqueCount="791">
  <si>
    <t>Nombre de la Entidad</t>
  </si>
  <si>
    <t>ESTADOS CONTABLES ANUALES CORRESPONDIENTES AL EJERCICIO ECONÓMICO N°…</t>
  </si>
  <si>
    <t>INICIADO EL … DE … DE … Y FINALIZADO EL … DE … DE …</t>
  </si>
  <si>
    <t>PRESENTADO EN FORMA COMPARATIVA CON EL EJERCICIO ANTERIOR</t>
  </si>
  <si>
    <t>(Expresado en moneda homogénea - Pesos - a la fecha de cierre)</t>
  </si>
  <si>
    <t xml:space="preserve">CUIT: </t>
  </si>
  <si>
    <t>Domicilio Legal</t>
  </si>
  <si>
    <t>Actividad Principal</t>
  </si>
  <si>
    <t>Actividad/es Secundaria/s:</t>
  </si>
  <si>
    <t>Fecha de inscripción en el Registro Público de Comercio: …/…/…</t>
  </si>
  <si>
    <t>Del Estatuto o Contrato Social de fecha: …/…/….</t>
  </si>
  <si>
    <t>Matrícula N° …-.</t>
  </si>
  <si>
    <t>De la última modificación del Estatuto: …/…/…</t>
  </si>
  <si>
    <t>Identificación del Registro Público de Comercio: …</t>
  </si>
  <si>
    <t>Duración de la entidad:</t>
  </si>
  <si>
    <t>… años</t>
  </si>
  <si>
    <t xml:space="preserve">Fecha de vencimiento de la entidad: </t>
  </si>
  <si>
    <t>…/…/…</t>
  </si>
  <si>
    <t>Unidad de medida en la que se expresan los EECC</t>
  </si>
  <si>
    <t xml:space="preserve">Denominación de la Sociedad controlante: </t>
  </si>
  <si>
    <t>Domicilio legal:</t>
  </si>
  <si>
    <t>Actividad Principal:</t>
  </si>
  <si>
    <t>Participación de la Sociedad controlante sobre el patrimonio:</t>
  </si>
  <si>
    <t>Porcentaje de los votos de la sociedad controlante:</t>
  </si>
  <si>
    <t>Información de los entes controlados en Nota N°</t>
  </si>
  <si>
    <t>COMPOSICIÓN DEL CAPITAL</t>
  </si>
  <si>
    <t>Acciones / Cuotas Sociales en circulacion</t>
  </si>
  <si>
    <t>Capital</t>
  </si>
  <si>
    <t xml:space="preserve">Cantidad </t>
  </si>
  <si>
    <t>Tipo</t>
  </si>
  <si>
    <t>Número de votos que otorga c/u</t>
  </si>
  <si>
    <t xml:space="preserve">Suscripto </t>
  </si>
  <si>
    <t>Integrado</t>
  </si>
  <si>
    <t>Ordinarias</t>
  </si>
  <si>
    <t>Acciones / Cuotas Sociales en cartera</t>
  </si>
  <si>
    <t>ESTADO DE SITUACIÓN PATRIMONIAL
Por el ejercicio finalizado el   …/…/… comparativo con el ejercicio anterior
Cifras expresadas en … (Nota 1.3)</t>
  </si>
  <si>
    <t>ACTIVO</t>
  </si>
  <si>
    <t>$</t>
  </si>
  <si>
    <t>PASIVO</t>
  </si>
  <si>
    <t>Activo corriente</t>
  </si>
  <si>
    <t>Pasivo corriente</t>
  </si>
  <si>
    <t>Caja y Bancos</t>
  </si>
  <si>
    <t>(Nota 2.1 )</t>
  </si>
  <si>
    <t>Proveedores de Bienes y Servicios</t>
  </si>
  <si>
    <t>(Nota 2.15)</t>
  </si>
  <si>
    <t>Inversiones Financieras</t>
  </si>
  <si>
    <t>(Nota 2.2 )</t>
  </si>
  <si>
    <t>Préstamos y Otros Pasivos Financieros</t>
  </si>
  <si>
    <t>(Nota 2.16)</t>
  </si>
  <si>
    <t>Cuentas por cobrar a clientes en moneda</t>
  </si>
  <si>
    <t>(Nota 2.3 )</t>
  </si>
  <si>
    <t>Deudas fiscales</t>
  </si>
  <si>
    <t>(Nota 2.17)</t>
  </si>
  <si>
    <t>Cuentas por cobrar a clientes en especie</t>
  </si>
  <si>
    <t>(Nota 2.4 )</t>
  </si>
  <si>
    <t>Deudas Laborales y Previsionales</t>
  </si>
  <si>
    <t>(Nota 2.18)</t>
  </si>
  <si>
    <t>Créditos impositivos</t>
  </si>
  <si>
    <t>(Nota 2.5 )</t>
  </si>
  <si>
    <t>Deudas en Especie</t>
  </si>
  <si>
    <t>(Nota 2.19)</t>
  </si>
  <si>
    <t>Créditos con partes relacionadas en Moneda</t>
  </si>
  <si>
    <t>(Nota 2.6 )</t>
  </si>
  <si>
    <t>Deudas con Partes Relacionadas</t>
  </si>
  <si>
    <t>(Nota 2.20)</t>
  </si>
  <si>
    <t>Otras cuentas por cobrar en moneda</t>
  </si>
  <si>
    <t>(Nota 2.7 )</t>
  </si>
  <si>
    <t>Otras deudas</t>
  </si>
  <si>
    <t>(Nota 2.21)</t>
  </si>
  <si>
    <t>Otras cuentas por cobrar en especie</t>
  </si>
  <si>
    <t>(Nota 2.8 )</t>
  </si>
  <si>
    <t>Subsidios y otras Ayudas Gubernamentales</t>
  </si>
  <si>
    <t>(Nota 2.22)</t>
  </si>
  <si>
    <t>Bienes de cambio</t>
  </si>
  <si>
    <t>Otras Inversiones</t>
  </si>
  <si>
    <t>(Nota 2.12)</t>
  </si>
  <si>
    <t>(Nota 2.23) (Anexo VI )</t>
  </si>
  <si>
    <t>Otros activos</t>
  </si>
  <si>
    <t>(Nota 2.14)</t>
  </si>
  <si>
    <t>Previsiones</t>
  </si>
  <si>
    <t>Total del activo corriente</t>
  </si>
  <si>
    <t>Total del pasivo corriente</t>
  </si>
  <si>
    <t>Activo no corriente</t>
  </si>
  <si>
    <t>Pasivo no corriente</t>
  </si>
  <si>
    <t>(Nota 2.2)</t>
  </si>
  <si>
    <t>Deudas con Partes Relacionadas en Moneda</t>
  </si>
  <si>
    <t>(Nota 2.9 )</t>
  </si>
  <si>
    <t>Bienes de uso</t>
  </si>
  <si>
    <t>(Nota 2.10) (Anexo III)</t>
  </si>
  <si>
    <t>Pasivo Neto por Impuesto Diferido</t>
  </si>
  <si>
    <t>(Nota 7)</t>
  </si>
  <si>
    <t>Propiedades de inversión</t>
  </si>
  <si>
    <t>(Nota 2.11) (Anexo III )</t>
  </si>
  <si>
    <t>Otras inversiones</t>
  </si>
  <si>
    <t>(Nota 2.12 )</t>
  </si>
  <si>
    <t>Activos intangibles</t>
  </si>
  <si>
    <t>(Nota 2.13) (Anexo V)</t>
  </si>
  <si>
    <t>Total del pasivo no corriente</t>
  </si>
  <si>
    <t xml:space="preserve"> TOTAL DEL PASIVO </t>
  </si>
  <si>
    <t>Total del activo no corriente</t>
  </si>
  <si>
    <t xml:space="preserve"> PATRIMONIO NETO  (según el estado correspondiente)</t>
  </si>
  <si>
    <t xml:space="preserve"> TOTAL  DEL  ACTIVO</t>
  </si>
  <si>
    <t xml:space="preserve"> TOTAL DEL PASIVO Y PATRIM. NETO</t>
  </si>
  <si>
    <t>Las notas y anexos que se acompañan forman parte integrante de los estados contables.</t>
  </si>
  <si>
    <t>Firmado a los efectos de su identificación con mi informe de fecha …/…/…</t>
  </si>
  <si>
    <t>Cr./Cra.</t>
  </si>
  <si>
    <t>Matrícula - CPCE CBA</t>
  </si>
  <si>
    <t>Contador/a Público/a - Universidad</t>
  </si>
  <si>
    <t>ESTADO DE RESULTADOS</t>
  </si>
  <si>
    <t>Por el ejercicio finalizado el   …/…/… comparativo con el ejercicio anterior
Cifras expresadas en … (Nota 1.3)</t>
  </si>
  <si>
    <t>Ingresos netos por la Venta de bienes y prestación de servicios</t>
  </si>
  <si>
    <t>(Nota 3.1 )</t>
  </si>
  <si>
    <t>Costo de bienes vendidos y servicios prestados</t>
  </si>
  <si>
    <t>(Nota 3.3 ) (Anexo VII)</t>
  </si>
  <si>
    <t>Ganancia  (Pérdida)  bruta</t>
  </si>
  <si>
    <t>Gastos de administración</t>
  </si>
  <si>
    <t>(Anexo VIII)</t>
  </si>
  <si>
    <t>Gastos de comercialización</t>
  </si>
  <si>
    <t>Otros gastos operativos</t>
  </si>
  <si>
    <t xml:space="preserve">Cambios en el valor razonable de propiedades de inversión </t>
  </si>
  <si>
    <t>(Anexo IV)</t>
  </si>
  <si>
    <t>Pérdidas por desvalorizacion (Reversión Pérdidas por desvalorización)</t>
  </si>
  <si>
    <t>(Nota 3.6 )</t>
  </si>
  <si>
    <t>Otros Resultados Financieros y por Tenencia (incluyendo el RECPAM)</t>
  </si>
  <si>
    <t>(Nota 3.5 )</t>
  </si>
  <si>
    <t>Otros Ingresos</t>
  </si>
  <si>
    <t>(Nota 3.4 )</t>
  </si>
  <si>
    <t>Otros Egresos</t>
  </si>
  <si>
    <t>Ganancia (Pérdida) antes del impuesto a las ganancias de operaciones que continúan</t>
  </si>
  <si>
    <t>Impuesto a las ganancias</t>
  </si>
  <si>
    <t>(Nota 7 )</t>
  </si>
  <si>
    <t>Ganancia (Pérdida) de las operaciones que continúan</t>
  </si>
  <si>
    <t>Resultados por actividades u operaciones discontinuadas (o en discontinuación)</t>
  </si>
  <si>
    <t>(Nota 3.7 )</t>
  </si>
  <si>
    <t>GANANCIA (PERDIDA) DEL EJERCICIO</t>
  </si>
  <si>
    <t>ESTADO DE EVOLUCION DEL PATRIMONIO NETO</t>
  </si>
  <si>
    <t>APORTES DE LOS PROPIETARIOS</t>
  </si>
  <si>
    <t>RESULTADOS  ACUMULADOS</t>
  </si>
  <si>
    <t xml:space="preserve">TOTALES </t>
  </si>
  <si>
    <t>D E T A L L E</t>
  </si>
  <si>
    <t>Capital Social</t>
  </si>
  <si>
    <t>Ajustes del Capital</t>
  </si>
  <si>
    <t>Aportes Irrevocables</t>
  </si>
  <si>
    <t>Primas de Emisión</t>
  </si>
  <si>
    <t>Total</t>
  </si>
  <si>
    <t>Ganancias Reservadas</t>
  </si>
  <si>
    <t>Resultados No Asignados</t>
  </si>
  <si>
    <t>Resultados Diferidos</t>
  </si>
  <si>
    <t>Reserva Legal</t>
  </si>
  <si>
    <t>Otras Reservas</t>
  </si>
  <si>
    <t>Saldos al inicio del ejercicio</t>
  </si>
  <si>
    <t xml:space="preserve">Modificacion de saldos al inicio del ejercicio </t>
  </si>
  <si>
    <t>(Nota 1.6 )</t>
  </si>
  <si>
    <t xml:space="preserve"> Saldos al inicio del ejercicio modificados</t>
  </si>
  <si>
    <t xml:space="preserve"> Suscripción de capital</t>
  </si>
  <si>
    <t>(*)</t>
  </si>
  <si>
    <t xml:space="preserve"> Distribución de resultados no asignados:</t>
  </si>
  <si>
    <t>(**)</t>
  </si>
  <si>
    <t xml:space="preserve">   &gt; Reserva legal / Otras Reservas</t>
  </si>
  <si>
    <t xml:space="preserve">   &gt; Dividendos en efectivo (o especie)</t>
  </si>
  <si>
    <t xml:space="preserve">   &gt; Dividendos en acciones</t>
  </si>
  <si>
    <t xml:space="preserve"> Ganancia (Pérdida) del ejercicio</t>
  </si>
  <si>
    <t>... ...</t>
  </si>
  <si>
    <t xml:space="preserve"> Saldos al cierre del ejercicio</t>
  </si>
  <si>
    <t>(*) aprobadas/os por ................. del xx/xx/xxxx</t>
  </si>
  <si>
    <t>(**) aprobadas/or por ------------- del xx/xx/xxxx</t>
  </si>
  <si>
    <t>APORTES DE LOS ASOCIADOS</t>
  </si>
  <si>
    <t>Resultados acumulados</t>
  </si>
  <si>
    <t>Ajustes Capital</t>
  </si>
  <si>
    <t>Primas de emisión</t>
  </si>
  <si>
    <t>Totales</t>
  </si>
  <si>
    <t>Saldos al dd/mm/aaaa</t>
  </si>
  <si>
    <t>AREA (modificación de resultados de ejercicios anteriores)</t>
  </si>
  <si>
    <t xml:space="preserve">Saldos al dd/mm/aaaa modificados
</t>
  </si>
  <si>
    <r>
      <t xml:space="preserve">Suscripción de capital social </t>
    </r>
    <r>
      <rPr>
        <sz val="10"/>
        <color rgb="FFFF0000"/>
        <rFont val="Arial"/>
        <family val="2"/>
      </rPr>
      <t>(*)</t>
    </r>
  </si>
  <si>
    <r>
      <t xml:space="preserve">Distribución de superavits no asignados </t>
    </r>
    <r>
      <rPr>
        <sz val="10"/>
        <color rgb="FFFF0000"/>
        <rFont val="Arial"/>
        <family val="2"/>
      </rPr>
      <t>(**)</t>
    </r>
    <r>
      <rPr>
        <sz val="10"/>
        <rFont val="Arial"/>
        <family val="2"/>
      </rPr>
      <t xml:space="preserve"> a:</t>
    </r>
  </si>
  <si>
    <t>&gt;reservas para fines específicos</t>
  </si>
  <si>
    <t>&gt;otras reservas</t>
  </si>
  <si>
    <r>
      <t xml:space="preserve">Absorción de déficits no asignados </t>
    </r>
    <r>
      <rPr>
        <sz val="10"/>
        <color rgb="FFFF0000"/>
        <rFont val="Arial"/>
        <family val="2"/>
      </rPr>
      <t>(**)</t>
    </r>
  </si>
  <si>
    <t xml:space="preserve">Superávit (déficit) final del ejercicio
</t>
  </si>
  <si>
    <t>Saldos al …/…/…</t>
  </si>
  <si>
    <r>
      <t>Distribución de superavits no asignados</t>
    </r>
    <r>
      <rPr>
        <sz val="10"/>
        <color rgb="FFFF0000"/>
        <rFont val="Arial"/>
        <family val="2"/>
      </rPr>
      <t xml:space="preserve"> (**)</t>
    </r>
    <r>
      <rPr>
        <sz val="10"/>
        <rFont val="Arial"/>
        <family val="2"/>
      </rPr>
      <t xml:space="preserve"> a:</t>
    </r>
  </si>
  <si>
    <t>(*) Aprobadas/os por ……. Del dd/mm/aaaa Y ………………… del  dd/mm/aaaa, respectivamente</t>
  </si>
  <si>
    <t>(**) Aprobadas/os por ……. Del dd/mm/aaaa Y ………………… del  dd/mm/aaaa, respectivamente</t>
  </si>
  <si>
    <t>VARIACIONES DEL EFECTIVO Y SUS EQUIVALENTES</t>
  </si>
  <si>
    <t>Efectivo y sus equivalentes al inicio del ejercicio</t>
  </si>
  <si>
    <t>Modificación de ejercicios anteriores</t>
  </si>
  <si>
    <t>Efectivo y sus equivalentes modificado al inicio del ejercicio</t>
  </si>
  <si>
    <t>(Nota 5 )</t>
  </si>
  <si>
    <t>Efectivo y sus equivalentes al cierre del ejercicio</t>
  </si>
  <si>
    <t xml:space="preserve">Aumento (disminución) neto(a) del efectivo y sus equivalentes </t>
  </si>
  <si>
    <t>CAUSAS DE LAS VARIACIONES DEL EFECTIVO Y SUS EQUIVALENTES</t>
  </si>
  <si>
    <t xml:space="preserve"> ACTIVIDADES OPERATIVAS</t>
  </si>
  <si>
    <t>Cobros por ventas de bienes y servicios</t>
  </si>
  <si>
    <t>(Nota ... )</t>
  </si>
  <si>
    <t xml:space="preserve">Pagos a proveedores de bienes y servicios </t>
  </si>
  <si>
    <t>Pagos al personal y cargas sociales</t>
  </si>
  <si>
    <t>Pagos de otros impuestos</t>
  </si>
  <si>
    <t>Pagos por compras de acciones o títulos de deuda de negociación habitual</t>
  </si>
  <si>
    <t>Cobros por compras de acciones o títulos de deuda de negociación habitual</t>
  </si>
  <si>
    <t>Pagos de honorarios a directores y síndico</t>
  </si>
  <si>
    <r>
      <t>Pagos de dividendos</t>
    </r>
    <r>
      <rPr>
        <sz val="10"/>
        <color rgb="FFFF0000"/>
        <rFont val="Arial"/>
        <family val="2"/>
      </rPr>
      <t xml:space="preserve"> (1)</t>
    </r>
  </si>
  <si>
    <r>
      <t xml:space="preserve">Cobros de dividendos </t>
    </r>
    <r>
      <rPr>
        <sz val="10"/>
        <color rgb="FFFF0000"/>
        <rFont val="Arial"/>
        <family val="2"/>
      </rPr>
      <t>(2)</t>
    </r>
  </si>
  <si>
    <r>
      <t xml:space="preserve">Cobros de intereses </t>
    </r>
    <r>
      <rPr>
        <sz val="10"/>
        <color rgb="FFFF0000"/>
        <rFont val="Arial"/>
        <family val="2"/>
      </rPr>
      <t>(2)</t>
    </r>
  </si>
  <si>
    <r>
      <t>Pagos de intereses</t>
    </r>
    <r>
      <rPr>
        <sz val="10"/>
        <color rgb="FFFF0000"/>
        <rFont val="Arial"/>
        <family val="2"/>
      </rPr>
      <t xml:space="preserve"> (1)</t>
    </r>
  </si>
  <si>
    <t>Pagos del impuesto a las ganancias</t>
  </si>
  <si>
    <t>FNE generado por (utilizado en) las actividades operativas</t>
  </si>
  <si>
    <t xml:space="preserve"> ACTIVIDADES DE INVERSION</t>
  </si>
  <si>
    <t>Pagos por compras de bienes de uso o propiedades de inversion</t>
  </si>
  <si>
    <t>Pagos por compras de activos intangibles</t>
  </si>
  <si>
    <t>Pagos por compras de otras inversiones</t>
  </si>
  <si>
    <t>Cobros por compras de bienes de uso o propiedades de inversion</t>
  </si>
  <si>
    <t>Cobros por compras de activos intangibles</t>
  </si>
  <si>
    <t>Cobros por compras de otras inversiones</t>
  </si>
  <si>
    <t>Pagos por adquisicion de titulos, acciones u otros instrumentos de deuda o patrimonio que no califican como equivalentes de efectivo</t>
  </si>
  <si>
    <t>Cobros por ventas o reembolso de titulos, acciones y otros instrumentos de deuda o patrimonio que no califican como equivalentes de efectivo</t>
  </si>
  <si>
    <t>Cobros de subsidios relacionados con la adquisicion de activos a largo plazo</t>
  </si>
  <si>
    <t>Pagos (o cobros) por compras (o ventas) de bienes de uso</t>
  </si>
  <si>
    <t>Cobrado reintegros (pagos) de préstamos hechos a terceros</t>
  </si>
  <si>
    <t>Pagos por adquisición de participaciones en otros entes</t>
  </si>
  <si>
    <t>FNE generado por (utilizado en) las actividades de inversión</t>
  </si>
  <si>
    <t xml:space="preserve"> ACTIVIDADES DE FINANCIACION</t>
  </si>
  <si>
    <t>Cobros de aportes de capital en efectivo</t>
  </si>
  <si>
    <t>Cobros por la emisión de acciones, aportes de cuotas sociales u otros instrumentos de patrimonio</t>
  </si>
  <si>
    <t>Cobros por la obtencion de préstamos, emision de obligaciones negociables u otros instrumentos de deuda</t>
  </si>
  <si>
    <t>Pagos de préstamos u otros instrumentos de deuda</t>
  </si>
  <si>
    <t>Pagos de cuotas de arrendamientos financieros</t>
  </si>
  <si>
    <t>FNE generado por (utilizado en) las actividades de financiación</t>
  </si>
  <si>
    <t>Resultados financieros y por tenencia generados por el efectivo y sus equivalentes</t>
  </si>
  <si>
    <t xml:space="preserve"> Aumento (Disminución) neto del efectivo y sus equivalentes</t>
  </si>
  <si>
    <t>(1) En el modelo, los pagos de dividendos e intereses se presentan en las actividaddes operativas. Una entidad podría optar por clasificarlos en las actividades de financiación (RT.54 P.663)</t>
  </si>
  <si>
    <t>(2) En el modelo, los cobros de dividendos e intereses se presentan en las actividades operativas. Una entidad podría optar por clasificarlos en las actividades de inversión (RT.54 P.664)</t>
  </si>
  <si>
    <t>Ganancia (Pérdida) ordinaria del ejercicio</t>
  </si>
  <si>
    <t xml:space="preserve">    Mas (Menos) Intereses ganados y perdidos, dividendos ganados e  impuesto a las ganancias devengados ejercicio</t>
  </si>
  <si>
    <t>Ajustes para arribar al FNE generado por (utilizado en ) las actividades operativas</t>
  </si>
  <si>
    <t xml:space="preserve">  Depreciación de bienes de uso y propiedades de inversion</t>
  </si>
  <si>
    <t xml:space="preserve">  Amortización de activos intangibles</t>
  </si>
  <si>
    <t xml:space="preserve">  Resultados por ventas de bienes de uso, activos intangibles, propiedades de inversion y otras inversiones</t>
  </si>
  <si>
    <t xml:space="preserve">  Resultado por cambios en el Valor razonable de propiedades de inversión</t>
  </si>
  <si>
    <t xml:space="preserve">  Resultados financieros y por tenencia generados por el efectivo y sus equivalentes</t>
  </si>
  <si>
    <t xml:space="preserve">  Otros resultados financieros y por tenencia (incluido RECPAM) generados por el efectivo y sus equivalentes</t>
  </si>
  <si>
    <t xml:space="preserve">  Depreciación de bienes de uso, activos intangibles y propiedades de inversion</t>
  </si>
  <si>
    <t xml:space="preserve">  Resultados de inversiones en entes relacionados</t>
  </si>
  <si>
    <t xml:space="preserve">  Resultados por medicion a VNR de las propiedades de inversión</t>
  </si>
  <si>
    <t xml:space="preserve">... ... </t>
  </si>
  <si>
    <t>Cambios en activos y pasivos operativos</t>
  </si>
  <si>
    <t>(Aumento) Disminución en cuentas a cobrar por clientes</t>
  </si>
  <si>
    <t>(Aumento) Disminución en otras cuentas por cobrar</t>
  </si>
  <si>
    <t>(Aumento) Disminución en bienes de cambio</t>
  </si>
  <si>
    <t>(Aumento) Disminución en activos biológicos</t>
  </si>
  <si>
    <t>(Aumento) Disminución en deudas con proveedores de bienes y servicios</t>
  </si>
  <si>
    <t>(Aumento) Disminución en deudas fiscales</t>
  </si>
  <si>
    <t>(Aumento) Disminución en deudas laborales y previsionales</t>
  </si>
  <si>
    <t>(Aumento) Disminución en otras deudas</t>
  </si>
  <si>
    <r>
      <t>Cobros de intereses</t>
    </r>
    <r>
      <rPr>
        <sz val="10"/>
        <color rgb="FFFF0000"/>
        <rFont val="Arial"/>
        <family val="2"/>
      </rPr>
      <t xml:space="preserve"> (2)</t>
    </r>
  </si>
  <si>
    <r>
      <t xml:space="preserve">Pagos de intereses </t>
    </r>
    <r>
      <rPr>
        <sz val="10"/>
        <color rgb="FFFF0000"/>
        <rFont val="Arial"/>
        <family val="2"/>
      </rPr>
      <t>(1)</t>
    </r>
  </si>
  <si>
    <t>Flujo neto efectivo generado por (aplicado en) las actividades operativas</t>
  </si>
  <si>
    <t>Cobros por venta de bienes de uso o propiedades de inversion</t>
  </si>
  <si>
    <t>Cobros por ventas de activos intangibles</t>
  </si>
  <si>
    <t>Cobros por ventas de otras inversiones</t>
  </si>
  <si>
    <t>Pagos por adquisicion de titulos, acciones y otros instrumentos de deuda o patrimonio que no califican como equivalentes de efectivo</t>
  </si>
  <si>
    <t>Cobros por ventas o reembolso de titulos, acciones u otros instrumentos de deuda o patrimonio que no califican como equivalentes de efectivo</t>
  </si>
  <si>
    <t>Flujo neto efectivo generado por (utilizado en) las actividades de inversión</t>
  </si>
  <si>
    <t>Cobros por la emision de acciones, aportes de cuotas sociales u otros instruymentos de patrimonio</t>
  </si>
  <si>
    <t>Cobros por la obtencion de prestamos, emisión de obligaciones negociables u otros instrumentos de deuda</t>
  </si>
  <si>
    <t>Pagos por préstamos u otros instrumentos de deuda</t>
  </si>
  <si>
    <t>Flujo neto efectivo generado por (aplicado en) actividades de financiación</t>
  </si>
  <si>
    <t xml:space="preserve">Resultados financieros y por tenencia generados por el efectivo y sus equivalentes </t>
  </si>
  <si>
    <t xml:space="preserve"> Aumento (Disminución) neto(a) del efectivo y sus equivalentes</t>
  </si>
  <si>
    <r>
      <t xml:space="preserve">(Ver nota ….) </t>
    </r>
    <r>
      <rPr>
        <b/>
        <sz val="10"/>
        <color rgb="FFFF0000"/>
        <rFont val="Arial"/>
        <family val="2"/>
      </rPr>
      <t>(2)</t>
    </r>
  </si>
  <si>
    <t>Por el ejercicio anual finalizado el …/…/… - Comparativo con el ejercicio anterior</t>
  </si>
  <si>
    <t>Flujo neto de efectivo generado por (utilizado en) las actividades operativas</t>
  </si>
  <si>
    <t>Flujo neto de efectivo generado por (utilizado en) las actividades de inversion</t>
  </si>
  <si>
    <t>Flujo neto de efectivo generado por (utilizado en) las actividades de financiamiento</t>
  </si>
  <si>
    <t>(1) El párrafo 666 de la RT 54 establece que, cuando prepare sus estados contables según lo establecido en la sección "Expresión de los EECC en moneda de cierre en un contexto de inflación (Ajuste por inflación de los EECC)" [ver los párrafos 176 a 200 de la RT54], cualquier entidad - excepto que se trate de una entidad sin fines de lucro o de una cooperativa, comprendidas en la clasificación del inciso c) del párrafo 5 - podrá presentar el estado de flijos de efectivo en forma sintética</t>
  </si>
  <si>
    <t>(2) En el párrafo 667, inc. c) de la RT54 se requiere que cuando una entidad use la presentación simplificada, revele en notas que tal simplificación limita la información disponible para el análisis e interpretacion de los EECC; y sobre la capacidad de la entidad para generar dfondos y la forma en que los aplica.</t>
  </si>
  <si>
    <t>ANEXO I</t>
  </si>
  <si>
    <t>ACTIVOS Y PASIVOS EN MONEDA EXTRANJERA</t>
  </si>
  <si>
    <t>Detalle</t>
  </si>
  <si>
    <t>Clase de Moneda Extranjera</t>
  </si>
  <si>
    <t>Monto en Moneda Extranjera</t>
  </si>
  <si>
    <t>Tipo de Cambio Aplicable</t>
  </si>
  <si>
    <t>Monto en Moneda Local</t>
  </si>
  <si>
    <t>ACTIVOS</t>
  </si>
  <si>
    <t>Activos Corrientes</t>
  </si>
  <si>
    <t xml:space="preserve">Efectivo </t>
  </si>
  <si>
    <t>Depósitos en Cuentas Bancarias</t>
  </si>
  <si>
    <t>Depósitos a Plazo Fijo</t>
  </si>
  <si>
    <t>Deudores por Ventas</t>
  </si>
  <si>
    <t>Créditos con partes relacionadas</t>
  </si>
  <si>
    <t>Otras Cuentas por cobrar en moneda</t>
  </si>
  <si>
    <t>Total de Activos Corrientes</t>
  </si>
  <si>
    <t>Activos No Corrientes</t>
  </si>
  <si>
    <t>Total de Activos No Corrientes</t>
  </si>
  <si>
    <t>Total de Activos</t>
  </si>
  <si>
    <t>Pasivos Corrientes</t>
  </si>
  <si>
    <t>Proveedores de bienes y servicios</t>
  </si>
  <si>
    <t>Proveedores</t>
  </si>
  <si>
    <t>Cheques de Pago Diferido</t>
  </si>
  <si>
    <t>Préstamos y otros pasivos financieros</t>
  </si>
  <si>
    <t>Préstamos por prefinanciación de exportaciones</t>
  </si>
  <si>
    <t>Total de pasivos Corrientes</t>
  </si>
  <si>
    <t>Pasivos No Corrientes</t>
  </si>
  <si>
    <t>Total de Pasivos No Corrientes</t>
  </si>
  <si>
    <t>Total de Pasivos</t>
  </si>
  <si>
    <t>ANEXO II</t>
  </si>
  <si>
    <r>
      <t>ACTIVOS Y PASIVOS POR VENCIMIENTO</t>
    </r>
    <r>
      <rPr>
        <b/>
        <sz val="11"/>
        <color rgb="FFFF0000"/>
        <rFont val="Arial"/>
        <family val="2"/>
      </rPr>
      <t>*</t>
    </r>
  </si>
  <si>
    <t>al …/…/… Cifras Expresasdas en …</t>
  </si>
  <si>
    <t>Plazo</t>
  </si>
  <si>
    <t>Ejercicio Actual</t>
  </si>
  <si>
    <t>Activos</t>
  </si>
  <si>
    <t>Pasivos</t>
  </si>
  <si>
    <t>Cuentas por Cobrar</t>
  </si>
  <si>
    <t>Deudas</t>
  </si>
  <si>
    <t>Monto</t>
  </si>
  <si>
    <t>Monto Garantizado</t>
  </si>
  <si>
    <t>Tipo de Tasa</t>
  </si>
  <si>
    <t>Tasa Promedio Ponderada</t>
  </si>
  <si>
    <t>A Vencer</t>
  </si>
  <si>
    <t>Hasta tres meses</t>
  </si>
  <si>
    <t>De tres a seis meses</t>
  </si>
  <si>
    <t>De seis a nueve meses</t>
  </si>
  <si>
    <t>De nueve a doce meses</t>
  </si>
  <si>
    <t>En el segundo año</t>
  </si>
  <si>
    <t>En el tercer año</t>
  </si>
  <si>
    <t>En el cuarto año</t>
  </si>
  <si>
    <t>En el quinto año</t>
  </si>
  <si>
    <t>En el sexto año</t>
  </si>
  <si>
    <t>En el séptimo año</t>
  </si>
  <si>
    <t>En el octavo año</t>
  </si>
  <si>
    <t>En el noveno año</t>
  </si>
  <si>
    <t>En el décimo año</t>
  </si>
  <si>
    <t>A más de diez años</t>
  </si>
  <si>
    <t>Total a Vencer</t>
  </si>
  <si>
    <t>Sin plazos establecidos</t>
  </si>
  <si>
    <t>Con plazos vencidos</t>
  </si>
  <si>
    <t>* Una entidad pequeña o mediana podrá no revelar esta información</t>
  </si>
  <si>
    <r>
      <t>ACTIVOS Y PASIVOS POR VENCIMIENTO</t>
    </r>
    <r>
      <rPr>
        <b/>
        <sz val="11"/>
        <color rgb="FFFF0000"/>
        <rFont val="Arial"/>
        <family val="2"/>
      </rPr>
      <t xml:space="preserve">* </t>
    </r>
    <r>
      <rPr>
        <b/>
        <sz val="11"/>
        <rFont val="Arial"/>
        <family val="2"/>
      </rPr>
      <t>( continuación)</t>
    </r>
  </si>
  <si>
    <t>al …/…/...  Cifras expresadas en …</t>
  </si>
  <si>
    <t>Ejercicio Comparativo</t>
  </si>
  <si>
    <t>ANEXO III</t>
  </si>
  <si>
    <t>BIENES DE USO</t>
  </si>
  <si>
    <t>Por el ejercicio anual finalizado el …/…/... - Comparativo con el ejercicio anterior</t>
  </si>
  <si>
    <t>VALORES  DE  INCORPORACION</t>
  </si>
  <si>
    <t xml:space="preserve">    DEPRECIACION</t>
  </si>
  <si>
    <t>Pérdidas (Reversión de pérdidas) por desvalorización</t>
  </si>
  <si>
    <t>VALOR RESIDUAL</t>
  </si>
  <si>
    <t>R  U  B  R  O  S</t>
  </si>
  <si>
    <t>Al  Inicio del Ejercicio</t>
  </si>
  <si>
    <t>Altas del Ejercicio</t>
  </si>
  <si>
    <t>Bajas del Ejercicio</t>
  </si>
  <si>
    <t>Transferencias</t>
  </si>
  <si>
    <t>Revalúo</t>
  </si>
  <si>
    <t>Al  cierre del Ejercicio</t>
  </si>
  <si>
    <t>Acumulado al Inicio</t>
  </si>
  <si>
    <t>DEL  EJERCICIO</t>
  </si>
  <si>
    <t>Acumulado al cierre</t>
  </si>
  <si>
    <t>TERRENOS</t>
  </si>
  <si>
    <t>EDIFICIOS</t>
  </si>
  <si>
    <t>INSTALACIONES</t>
  </si>
  <si>
    <t>MUEBLES Y UTILES</t>
  </si>
  <si>
    <t>MAQUINAS Y EQUIPOS</t>
  </si>
  <si>
    <t>EQUIPOS DE COMPUTACION</t>
  </si>
  <si>
    <t>RODADOS</t>
  </si>
  <si>
    <t>OBRAS EN CONSTRUCCION</t>
  </si>
  <si>
    <t>ANTICIPOS PARA LA COMPRA DE BIENES DE USO</t>
  </si>
  <si>
    <t>INMUEBLES EN ARRENDAMIENTO FINANCIERO</t>
  </si>
  <si>
    <t>OTROS BIENES EN ARRENDAMIENTO FINANCIERO</t>
  </si>
  <si>
    <t>……</t>
  </si>
  <si>
    <t>Totales ejercicio actual</t>
  </si>
  <si>
    <t>Totales ejercicio comparativo</t>
  </si>
  <si>
    <t>ANEXO IV</t>
  </si>
  <si>
    <r>
      <t>PROPIEDADES DE INVERSIÓN</t>
    </r>
    <r>
      <rPr>
        <b/>
        <sz val="11"/>
        <color rgb="FFFF0000"/>
        <rFont val="Arial Bold"/>
      </rPr>
      <t xml:space="preserve"> (cuando la entidad aplique el modelo de valor razonable)</t>
    </r>
  </si>
  <si>
    <t>SALDOS FINALES</t>
  </si>
  <si>
    <t>Saldos Iniciales</t>
  </si>
  <si>
    <t>Altas</t>
  </si>
  <si>
    <t>Bajas</t>
  </si>
  <si>
    <t>Diferencias de medición</t>
  </si>
  <si>
    <t>Otros ajustes</t>
  </si>
  <si>
    <t>OBRAS EN CURSO</t>
  </si>
  <si>
    <t>OTRAS PROPIEDADES DE INVERSIÓN</t>
  </si>
  <si>
    <t>ANTICIPOS PARA LA COMPRA DE PROPIEDADES DE INVERSION</t>
  </si>
  <si>
    <t>…..</t>
  </si>
  <si>
    <t>Totales ejercicio anterior</t>
  </si>
  <si>
    <r>
      <t xml:space="preserve">PROPIEDADES DE INVERSIÓN </t>
    </r>
    <r>
      <rPr>
        <b/>
        <sz val="11"/>
        <color rgb="FFFF0000"/>
        <rFont val="Arial Bold"/>
      </rPr>
      <t>(cuando la entidad aplique el modelo de costo)</t>
    </r>
  </si>
  <si>
    <t>Por el ejercicio anual finalizado el …/…/…. - Comparativo con el ejercicio anterior</t>
  </si>
  <si>
    <t>VALORES RAZONABLES</t>
  </si>
  <si>
    <t>Depreciación del ejercicio</t>
  </si>
  <si>
    <t>ANTICIPOS PARA LA COMPRA DE PROPIEDADES DE INVERSIÓN</t>
  </si>
  <si>
    <t>ANEXO V</t>
  </si>
  <si>
    <t>ACTIVOS INTANGIBLES</t>
  </si>
  <si>
    <t>Acumulado 
al Inicio</t>
  </si>
  <si>
    <t>Acumulado 
al cierre</t>
  </si>
  <si>
    <t>MARCAS</t>
  </si>
  <si>
    <t>DERECHO DE PROPIEDAD INTELECTUAL</t>
  </si>
  <si>
    <t>LICENCIAS</t>
  </si>
  <si>
    <t>GASTOS DE DESAROLLO</t>
  </si>
  <si>
    <t>ANTICIPOS PARA LA COMPRA DE ACTIVOS INTANGIBLES</t>
  </si>
  <si>
    <t>…</t>
  </si>
  <si>
    <t>ANEXO VI</t>
  </si>
  <si>
    <t>PREVISIONES</t>
  </si>
  <si>
    <t>DEDUCIDAS EN EL ACTIVO</t>
  </si>
  <si>
    <t>INCLUIDAS EN EL PASIVO</t>
  </si>
  <si>
    <t>Denominación de las Partidas</t>
  </si>
  <si>
    <t>Saldo 
al Inicio del ejercicio actual</t>
  </si>
  <si>
    <t>Aumento Ejercicio</t>
  </si>
  <si>
    <t>Disminuc. Ejercicio</t>
  </si>
  <si>
    <t>Saldos 
al Cierre del ejercicio actual</t>
  </si>
  <si>
    <t>Saldos 
al Cierre del ejercicio comparativo</t>
  </si>
  <si>
    <t>Saldo 
al Inicio</t>
  </si>
  <si>
    <t>Corrientes</t>
  </si>
  <si>
    <t>Previsión para desvalorización de inversiones financieras</t>
  </si>
  <si>
    <t>Previsiones para juicios</t>
  </si>
  <si>
    <t>Previsión para desvalorización de cuentas por cobrar a asociados o aportantes en moneda</t>
  </si>
  <si>
    <t>Previsiones para garantías</t>
  </si>
  <si>
    <t>Previsión para desvalorización de cuentas por cobrar a asociados o aportantes en especie</t>
  </si>
  <si>
    <t>Otras previsiones</t>
  </si>
  <si>
    <t>Previsión para desvalorización de créditos impositivos</t>
  </si>
  <si>
    <t>Previsión para desvalorización de otras cuentas por cobrar en moneda</t>
  </si>
  <si>
    <t>Previsión para desvalorización de otras cuentas por cobrar en especie</t>
  </si>
  <si>
    <t>Previsión para desvalorización de bienes de cambio</t>
  </si>
  <si>
    <t>Subtotal Corrientes</t>
  </si>
  <si>
    <t>No Corrientes</t>
  </si>
  <si>
    <t>Previsión para desvalorización de bienes de uso</t>
  </si>
  <si>
    <t>Previsión para desvalorización activos intangibles</t>
  </si>
  <si>
    <t>Subtotal No Corrientes</t>
  </si>
  <si>
    <t>ANEXO VII</t>
  </si>
  <si>
    <t>COSTO DE BIENES VENDIDOS Y SERVICIOS PRESTADOS</t>
  </si>
  <si>
    <t>Existencia inicial de BC</t>
  </si>
  <si>
    <t>(Nota 2.10)</t>
  </si>
  <si>
    <t>Mercaderías</t>
  </si>
  <si>
    <t>Productos Terminados</t>
  </si>
  <si>
    <t>Producción en Proceso</t>
  </si>
  <si>
    <t>Materias Primas y Materiales</t>
  </si>
  <si>
    <t>Otros</t>
  </si>
  <si>
    <t>TOTAL EXISTENCIA INICIAL (Ver nota bienes de cambio)</t>
  </si>
  <si>
    <t>Más:</t>
  </si>
  <si>
    <t>Compras</t>
  </si>
  <si>
    <t>Costos de Producción</t>
  </si>
  <si>
    <t>(Anexo VII)</t>
  </si>
  <si>
    <r>
      <t>Costos Financieros Activados</t>
    </r>
    <r>
      <rPr>
        <sz val="11"/>
        <color rgb="FFFF0000"/>
        <rFont val="Arial"/>
        <family val="2"/>
      </rPr>
      <t xml:space="preserve"> *</t>
    </r>
  </si>
  <si>
    <r>
      <t xml:space="preserve">Resultado por tenencia de Bienes de Cambio </t>
    </r>
    <r>
      <rPr>
        <sz val="11"/>
        <color rgb="FFFF0000"/>
        <rFont val="Arial"/>
        <family val="2"/>
      </rPr>
      <t>**</t>
    </r>
  </si>
  <si>
    <t xml:space="preserve">Menos: </t>
  </si>
  <si>
    <t>Existencia Final (ver nota bienes de cambio)</t>
  </si>
  <si>
    <t>TOTAL EXISTENCIA FINAL</t>
  </si>
  <si>
    <t>COSTO DE LOS BIENES VENDIDOS</t>
  </si>
  <si>
    <t xml:space="preserve">GASTOS POR LA PRESTACION DE SERVICIOS </t>
  </si>
  <si>
    <t>COSTO DE LOS BIENES VENDIDOS Y SERVICIOS PRESTADOS</t>
  </si>
  <si>
    <t>* De uso limitado - RT54 P.136.b</t>
  </si>
  <si>
    <t>** En caso de corresponder</t>
  </si>
  <si>
    <t>ANEXO VIII</t>
  </si>
  <si>
    <t>COSTO DE PRODUCCIÓN Y GASTOS CLASIFICADOS POR SU NATURALEZA</t>
  </si>
  <si>
    <t>CIFRAS EXPRESADAS EN ...</t>
  </si>
  <si>
    <t>Costo de Producción</t>
  </si>
  <si>
    <t>Gastos por la prestación de servicios</t>
  </si>
  <si>
    <t>Gastos de Comercialización</t>
  </si>
  <si>
    <t>Gastos de Administración</t>
  </si>
  <si>
    <t>Otros Gastos</t>
  </si>
  <si>
    <t>TOTAL</t>
  </si>
  <si>
    <t>Impuestos, tasas y contribuciones</t>
  </si>
  <si>
    <t>Honorarios de administradores, directores y sindicos</t>
  </si>
  <si>
    <t>Otros honorarios</t>
  </si>
  <si>
    <t>Comisiones</t>
  </si>
  <si>
    <t>Sueldos y Jornales</t>
  </si>
  <si>
    <t>Cargas sociales</t>
  </si>
  <si>
    <t>Papelería y útiles</t>
  </si>
  <si>
    <t>Energia electrica, agua, gas y otros</t>
  </si>
  <si>
    <t>Publicidad y propafanda</t>
  </si>
  <si>
    <t>Servicios bancarios</t>
  </si>
  <si>
    <t>Reparacion y mantenimiento</t>
  </si>
  <si>
    <t>Amortizacion activos intangibles</t>
  </si>
  <si>
    <t>Depreciacion bienes de uso</t>
  </si>
  <si>
    <t>Alquileres</t>
  </si>
  <si>
    <t>Seguros</t>
  </si>
  <si>
    <t>Pérdidas por improductividades fisicas</t>
  </si>
  <si>
    <t>TOTAL EJERCICIO ACTUAL</t>
  </si>
  <si>
    <t>TOTAL EJERCICIO COMPARATIVO</t>
  </si>
  <si>
    <t>ANEXO IX</t>
  </si>
  <si>
    <t>TRANSACCIONES Y SALDOS DE PARTES RELACIONADAS</t>
  </si>
  <si>
    <t>Cifras expresadas en ...</t>
  </si>
  <si>
    <t>Transacciones</t>
  </si>
  <si>
    <r>
      <t>Transacciones realizadas con partes relacionadas</t>
    </r>
    <r>
      <rPr>
        <b/>
        <sz val="10"/>
        <color rgb="FFC00000"/>
        <rFont val="Arial"/>
        <family val="2"/>
      </rPr>
      <t>*</t>
    </r>
  </si>
  <si>
    <r>
      <t xml:space="preserve">Parte relacionada </t>
    </r>
    <r>
      <rPr>
        <b/>
        <sz val="10"/>
        <color rgb="FFC00000"/>
        <rFont val="Arial"/>
        <family val="2"/>
      </rPr>
      <t>**</t>
    </r>
  </si>
  <si>
    <t>Transacción Tipo 1</t>
  </si>
  <si>
    <t>Transacción Tipo 2</t>
  </si>
  <si>
    <t>Transacción Tipo 3</t>
  </si>
  <si>
    <t>Transacción Tipo 4</t>
  </si>
  <si>
    <t>Transacción Tipo 5</t>
  </si>
  <si>
    <t>... ... Transacción Tipo N</t>
  </si>
  <si>
    <t>Parte relacionada 1</t>
  </si>
  <si>
    <t>Parte relacionada 2</t>
  </si>
  <si>
    <t>Parte relacionada 3</t>
  </si>
  <si>
    <t>... Parte relacionada N</t>
  </si>
  <si>
    <t>*En el párrafo 699 de la RT54se establecen los requerimientos sobre las transacciones con partes relacionadas que deben informarse</t>
  </si>
  <si>
    <t>** En el párrafo 700 de la RT54 se establecen los requerimientos para identificar las partes relacionadas que deben informarse</t>
  </si>
  <si>
    <t>Saldos</t>
  </si>
  <si>
    <t>Crédito (Deuda) al cierre del ejercicio actual</t>
  </si>
  <si>
    <t>Crédito (Deuda) al cierre del ejercicio comparativo</t>
  </si>
  <si>
    <r>
      <t xml:space="preserve">Parte Relacionada </t>
    </r>
    <r>
      <rPr>
        <b/>
        <sz val="10"/>
        <color rgb="FFC00000"/>
        <rFont val="Arial"/>
        <family val="2"/>
      </rPr>
      <t>**</t>
    </r>
  </si>
  <si>
    <t>1. Notas generales
1.1. Bases de preparación de los estados contables</t>
  </si>
  <si>
    <t>(párrs. 674 a,
b y c)</t>
  </si>
  <si>
    <t>(párr. 681)</t>
  </si>
  <si>
    <t>1.4. Uso de estimaciones en la preparación de los presentes estados contables</t>
  </si>
  <si>
    <t>[Completar (de corresponder): Información a revelar sobre uso de estimaciones en la preparación de los presentes estados contables].</t>
  </si>
  <si>
    <t>(párrs. 683 y
684)</t>
  </si>
  <si>
    <t>(párrs. 689 y
690)</t>
  </si>
  <si>
    <t>(párrs. 694 a
697)</t>
  </si>
  <si>
    <t>1.7. Empresa en marcha</t>
  </si>
  <si>
    <t>[Completar (de corresponder): Información sobre la existencia de incertidumbres significativas relativas a
eventos o condiciones que aporten dudas importantes sobre la posibilidad de que la entidad siga funcionando normalmente en el futuro previsible].</t>
  </si>
  <si>
    <t>(párrs. 14 a
17)</t>
  </si>
  <si>
    <t>2. Notas al Estado de Situación Patrimonial</t>
  </si>
  <si>
    <t>Conceptos</t>
  </si>
  <si>
    <t>Actual</t>
  </si>
  <si>
    <t>Comparativo</t>
  </si>
  <si>
    <t>Efectivo Fondo fijo</t>
  </si>
  <si>
    <t>Depósitos en cuentas bancarias</t>
  </si>
  <si>
    <t>Valores a depositar</t>
  </si>
  <si>
    <t>Otras disponibilidades</t>
  </si>
  <si>
    <t>(párrs. 232 a
234)</t>
  </si>
  <si>
    <t>Corriente</t>
  </si>
  <si>
    <t>No corriente</t>
  </si>
  <si>
    <t>Títulos públicos con cotización</t>
  </si>
  <si>
    <t>Obligaciones negociables con cotización</t>
  </si>
  <si>
    <t>Otros títulos privados con cotización</t>
  </si>
  <si>
    <t>Acciones con cotización</t>
  </si>
  <si>
    <t>Acciones sin cotización</t>
  </si>
  <si>
    <t>Fondos comunes de inversión</t>
  </si>
  <si>
    <t>Depósitos a plazo fijo</t>
  </si>
  <si>
    <t>Subtotal</t>
  </si>
  <si>
    <t>Previsión para desvalorización de
inversiones financieras (Anexo VI)</t>
  </si>
  <si>
    <t>(párrs. 265 a
268)</t>
  </si>
  <si>
    <t>Cheques de cobro diferido</t>
  </si>
  <si>
    <t>Deudores por ventas</t>
  </si>
  <si>
    <t>Deudores morosos</t>
  </si>
  <si>
    <t>Deudores en gestión judicial</t>
  </si>
  <si>
    <t>Derechos de facturar a clientes</t>
  </si>
  <si>
    <t>Previsión para desvalorización de
cuentas por cobrar a clientes en moneda (Anexo VI)</t>
  </si>
  <si>
    <t>Ver Anexo I - Activos y pasivos en moneda extranjera, y Anexo II - Activos y pasivos por vencimiento.</t>
  </si>
  <si>
    <t>Previsión para desvalorización de cuentas por cobrar a clientes en especie
(Anexo VI)</t>
  </si>
  <si>
    <t>Total, Cuentas por cobrar a clientes en especie</t>
  </si>
  <si>
    <t>Ver Anexo II - Activos y pasivos por vencimiento.</t>
  </si>
  <si>
    <t>Anticipos del impuesto a las ganancias</t>
  </si>
  <si>
    <t>Retenciones del impuesto a las
ganancias</t>
  </si>
  <si>
    <t>Saldos a favor del impuesto a las ganancias</t>
  </si>
  <si>
    <t>Menos: Impuesto a las ganancias a pagar</t>
  </si>
  <si>
    <t>Retenciones y percepciones del
impuesto sobre los ingresos brutos</t>
  </si>
  <si>
    <t>Menos: Impuesto sobre los ingresos brutos a pagar</t>
  </si>
  <si>
    <t>Previsión para desvalorización de créditos impositivos (Anexo VI)</t>
  </si>
  <si>
    <t>(Párrs. 265 a
268)</t>
  </si>
  <si>
    <t>Deudores por venta de bienes de uso, de propiedades de inversión, etc.</t>
  </si>
  <si>
    <t>Derechos de reembolso</t>
  </si>
  <si>
    <t>Previsión para desvalorización de otras cuentas por cobrar en moneda (Anexo VI)</t>
  </si>
  <si>
    <t>Seguros pagados por adelantado</t>
  </si>
  <si>
    <t>Alquileres pagados por adelantado</t>
  </si>
  <si>
    <t>Anticipos para la compra de artículos para consumo interno</t>
  </si>
  <si>
    <t>Otros créditos en especie</t>
  </si>
  <si>
    <t>Previsión para desvalorización de otras cuentas por cobrar en especie(Anexo VI)</t>
  </si>
  <si>
    <t xml:space="preserve">(párr. 310)				</t>
  </si>
  <si>
    <t>Productos terminados</t>
  </si>
  <si>
    <t>Producción en proceso</t>
  </si>
  <si>
    <t>Materias primas y materiales</t>
  </si>
  <si>
    <t>Mercaderías en tránsito</t>
  </si>
  <si>
    <t>Anticipos para la compra de bienes de cambio</t>
  </si>
  <si>
    <t>Previsión para desvalorización de bienes de cambio (Anexo VI)</t>
  </si>
  <si>
    <t>Total (Anexo VI)</t>
  </si>
  <si>
    <t>(párrs. 352 a
357)</t>
  </si>
  <si>
    <t>(párrs. 382 a
387)</t>
  </si>
  <si>
    <t>Obras de arte</t>
  </si>
  <si>
    <t>Oro</t>
  </si>
  <si>
    <t>Otras</t>
  </si>
  <si>
    <t>Previsión para desvalorización de otras inversiones (Anexo VI)</t>
  </si>
  <si>
    <t>(párrs. 430 a
433)</t>
  </si>
  <si>
    <t>Bienes para consumo interno</t>
  </si>
  <si>
    <t>Bienes de uso desafectados</t>
  </si>
  <si>
    <t>Otros activos no corrientes destinados a
la venta</t>
  </si>
  <si>
    <t>Previsión para desvalorización de otros
activos (Anexo VI)</t>
  </si>
  <si>
    <t>(párrs. 473 a
475)</t>
  </si>
  <si>
    <t>Cheques de pago diferido Otras</t>
  </si>
  <si>
    <t>Ver Anexo I - Activos y pasivos en moneda extranjera, y Anexo II - Activos y pasivos por vencimiento.</t>
  </si>
  <si>
    <t>Adelantos en cuenta corriente</t>
  </si>
  <si>
    <t>Préstamos generales</t>
  </si>
  <si>
    <t>Préstamos por prefinanciación de
exportaciones</t>
  </si>
  <si>
    <t>Deudas por contratos de arrendamiento</t>
  </si>
  <si>
    <t>Ver Anexo I - Activos y pasivos en moneda extranjera, y Anexo II - Activos y pasivos por vencimiento</t>
  </si>
  <si>
    <t>Impuesto al valor agregado a pagar</t>
  </si>
  <si>
    <t>Impuesto a las ganancias determinado</t>
  </si>
  <si>
    <t>Menos:  Retenciones  y  anticipos  del impuesto a las ganancias</t>
  </si>
  <si>
    <t>Impuesto sobre los Ingresos brutos</t>
  </si>
  <si>
    <t>Menos: Retenciones y percepciones del impuesto sobre los ingresos brutos</t>
  </si>
  <si>
    <t>Moratorias a pagar</t>
  </si>
  <si>
    <t>Ver Anexo II - Activos y pasivos por vencimiento.</t>
  </si>
  <si>
    <t>Remuneraciones a pagar</t>
  </si>
  <si>
    <t>Cargas sociales a pagar</t>
  </si>
  <si>
    <t>Indemnizaciones a pagar</t>
  </si>
  <si>
    <t>(p. 484 y
485) y (473 a
475)</t>
  </si>
  <si>
    <t>Anticipos recibidos de clientes</t>
  </si>
  <si>
    <t>Ver Anexo I - Activos y pasivos en moneda extranjera, Anexo II - Activos y pasivos por vencimiento, y Anexo IX– Transacciones y saldos de partes relacionadas.</t>
  </si>
  <si>
    <t>Honorarios directores y síndicos a pagar</t>
  </si>
  <si>
    <t>(párrs. 495 a
500)</t>
  </si>
  <si>
    <t>b) Otros pasivos contingentes (no reconocidos contablemente)</t>
  </si>
  <si>
    <t>Naturaleza</t>
  </si>
  <si>
    <t>Efecto patrimonial</t>
  </si>
  <si>
    <t>Incertidumbre en importe y
momentos</t>
  </si>
  <si>
    <t>Motivos que impiden su
reconocimiento</t>
  </si>
  <si>
    <t>Posibilidad de reembolso</t>
  </si>
  <si>
    <t>Total de las cuotas mínimas</t>
  </si>
  <si>
    <t>Valor actual de las cuotas mínimas</t>
  </si>
  <si>
    <t>Hasta un año</t>
  </si>
  <si>
    <t>A más de un año y hasta cinco años</t>
  </si>
  <si>
    <t>A más de cinco años</t>
  </si>
  <si>
    <t>Imputación  a  resultados  del  ejercicio  en  concepto  de  cuotas contingentes</t>
  </si>
  <si>
    <t>Información a presentar por arrendatarios financieros – Conciliación</t>
  </si>
  <si>
    <t>Total, cuotas mínimas</t>
  </si>
  <si>
    <t>Valor actual</t>
  </si>
  <si>
    <t>Diferencias</t>
  </si>
  <si>
    <t>(Explicación de las diferencias)</t>
  </si>
  <si>
    <t>Información a presentar por arrendatarios financieros</t>
  </si>
  <si>
    <t>A)  Conciliación</t>
  </si>
  <si>
    <t>Activos por arrendamiento financiero</t>
  </si>
  <si>
    <t>Causas de las diferencias</t>
  </si>
  <si>
    <t>B)  Ingresos financieros no devengados</t>
  </si>
  <si>
    <t>C)  Valores residuales no garantizados</t>
  </si>
  <si>
    <t>D)  Previsión  para  desvalorización  de cuotas mínimas</t>
  </si>
  <si>
    <t xml:space="preserve">Otra información sobre arrendamientos financieros, por parte de arrendadores
Otra información sobre arrendamientos financieros, por parte de arrendadores
Información sobre arrendamientos operativos
</t>
  </si>
  <si>
    <t>Totales imputados al resultado del ejercicio</t>
  </si>
  <si>
    <t>Cuotas mínimas</t>
  </si>
  <si>
    <t>Cuotas por subarrendamientos</t>
  </si>
  <si>
    <t>2.25.Bienes de disponibilidad restringida</t>
  </si>
  <si>
    <t>Activo</t>
  </si>
  <si>
    <t>Importe</t>
  </si>
  <si>
    <t>Causas</t>
  </si>
  <si>
    <t>2.26.Gravámenes sobre Activos</t>
  </si>
  <si>
    <t>Bienes gravados</t>
  </si>
  <si>
    <t>Rubro del activo</t>
  </si>
  <si>
    <t>Importe en libros</t>
  </si>
  <si>
    <t>Deuda garantizada</t>
  </si>
  <si>
    <t>Rubro del pasivo</t>
  </si>
  <si>
    <t>Naturaleza del gravamen</t>
  </si>
  <si>
    <t>3. Notas al Estado de Resultados</t>
  </si>
  <si>
    <t>Ventas de bienes y prestación de servicios</t>
  </si>
  <si>
    <t>Reintegros</t>
  </si>
  <si>
    <t>Desgravaciones</t>
  </si>
  <si>
    <t>3.2. Subsidios y otras ayudas gubernamentales, reconocidos en resultados</t>
  </si>
  <si>
    <t>(párr. 311)</t>
  </si>
  <si>
    <t>Costo de los bienes vendidos y servicios prestados</t>
  </si>
  <si>
    <t>Otros ingresos</t>
  </si>
  <si>
    <t>Total, Otros ingresos</t>
  </si>
  <si>
    <t>Otros egresos</t>
  </si>
  <si>
    <t>Total, Otros egresos</t>
  </si>
  <si>
    <t>3.5. Otros resultados financieros y por tenencia (incluyendo el resultado por cambios en el poder adquisitivo de la moneda – “RECPAM”)</t>
  </si>
  <si>
    <t>(P 632 a
634)</t>
  </si>
  <si>
    <t>Generados por activos</t>
  </si>
  <si>
    <t>Intereses</t>
  </si>
  <si>
    <t>Diferen- cias de cambio</t>
  </si>
  <si>
    <t>RECPAM</t>
  </si>
  <si>
    <t>Total actual</t>
  </si>
  <si>
    <t>Total comparativo</t>
  </si>
  <si>
    <t>Caja y bancos</t>
  </si>
  <si>
    <t>Inversiones financieras</t>
  </si>
  <si>
    <t>Cuentas por cobrar</t>
  </si>
  <si>
    <t>Total, ejercicio actual</t>
  </si>
  <si>
    <t>Total, ejercicio comparativo</t>
  </si>
  <si>
    <t>Generados por pasivos</t>
  </si>
  <si>
    <t>Diferen- cias de
cambio</t>
  </si>
  <si>
    <t>Deudas laborales y previsionales</t>
  </si>
  <si>
    <t>(párrs. 174 a
175)</t>
  </si>
  <si>
    <t>Pérdidas por desvalorización</t>
  </si>
  <si>
    <t>Reversión de pérdidas por
desvalorización</t>
  </si>
  <si>
    <t>Total ejercicio actual</t>
  </si>
  <si>
    <t>Total ejercicio comparativo</t>
  </si>
  <si>
    <t>-   Otra Información</t>
  </si>
  <si>
    <t>Importe registrado de los activos que se ha resuelto disponer</t>
  </si>
  <si>
    <t>Importe registrado de los pasivos que se ha resuelto cancelar</t>
  </si>
  <si>
    <t>Activos cuya venta se ha comprometido:
-  Importe registrado
-  Precio o rango de precios menos gastos de venta
-  Fecha esperada del flujo de fondos</t>
  </si>
  <si>
    <t>Flujo neto de efectivo generado por (utilizado en) actividades operativas por las operaciones discontinuadas o en discontinuación</t>
  </si>
  <si>
    <t>Flujo neto de efectivo generado por (utilizado en) actividades de inversión por las operaciones discontinuadas o en discontinuación</t>
  </si>
  <si>
    <t>Flujo neto de efectivo generado por (utilizado en) actividades de financiación por las operaciones discontinuadas o en discontinuación</t>
  </si>
  <si>
    <t>-   Razones de cambios en estimaciones y momentos de flujos respecto de los informados en ejercicios anteriores
-   Hechos que motivaron el abandono de un plan de discontinuación de operaciones presentado en ejercicios anteriores y sus efectos</t>
  </si>
  <si>
    <t>4. Notas al Estado de Evolución del Patrimonio Neto</t>
  </si>
  <si>
    <t>-   Monto y composición del capital
-   Cantidad, características y otra información a revelar de las distintas clases de acciones en circulación y en cartera
-   Naturaleza y destino de cada reserva
-   Restricciones a la distribución de ganancias</t>
  </si>
  <si>
    <t>(párrs. 685 a
688)
(párr. 693)</t>
  </si>
  <si>
    <t>5.	Notas al Estado de Flujos de Efectivo</t>
  </si>
  <si>
    <t>-   Conciliación entre las partidas correspondientes del Estado de Situación Patrimonial y el efectivo y sus equivalentes</t>
  </si>
  <si>
    <t>(párr. 672)</t>
  </si>
  <si>
    <t>Partidas del Estado de Situación Patrimonial:</t>
  </si>
  <si>
    <t>Menos: Inversiones financieras que no califican como efectivo y sus equivalentes</t>
  </si>
  <si>
    <t>Efectivo y sus equivalentes</t>
  </si>
  <si>
    <t>-   Resultados financieros y por tenencia generados por el efectivo y sus equivalentes</t>
  </si>
  <si>
    <t>Diferencias de cambio</t>
  </si>
  <si>
    <t>-   Transacciones de inversión y financiación significativas que no generaron flujos de efectivo en el ejercicio actual</t>
  </si>
  <si>
    <t>Compra de bienes de uso asumiendo pasivos</t>
  </si>
  <si>
    <t>Compra de bienes de uso celebrando contratos de arrendamiento</t>
  </si>
  <si>
    <t>Conversión de deuda en patrimonio neto</t>
  </si>
  <si>
    <t>Aportes en especie</t>
  </si>
  <si>
    <t>6. Información sobre partes relacionadas</t>
  </si>
  <si>
    <t>(párrs. 699 a
708)</t>
  </si>
  <si>
    <t>-  Identificación de las prtes relacionadas por control</t>
  </si>
  <si>
    <t>Nombre de la Controladora</t>
  </si>
  <si>
    <t>CUIT</t>
  </si>
  <si>
    <t>Ver Anexo IX - Transacciones y saldos de partes relacionadas.</t>
  </si>
  <si>
    <t>7. Información sobre el impuesto a las ganancias</t>
  </si>
  <si>
    <t>-  Activo (Pasivo) neto por impuesto diferido
[La entidad expondrá en el Estado de Situación Patrimonial un Activo neto por impuesto diferido o un Pasivo neto por impuesto diferido, según cual fuere su posición neta, deudora o acreedora.]
i.  Criterios de medición contable
ii.  Composición del rubro</t>
  </si>
  <si>
    <t>(párr. 599)</t>
  </si>
  <si>
    <t>Diferencias temporarias:</t>
  </si>
  <si>
    <t>Total, Activo (Pasivo) neto por impuesto diferido</t>
  </si>
  <si>
    <t xml:space="preserve">-  Impuesto a las ganancias del ejercicio"					
</t>
  </si>
  <si>
    <t>i.  Conciliación entre el gasto o ingreso imputado a resultados y el impuesto teórico (que surge de multiplicar el resultado contable por la tasa fiscal vigente)</t>
  </si>
  <si>
    <t>Impuesto a las ganancias en el Estado de Resultados</t>
  </si>
  <si>
    <t>Impuesto a las ganancias teórico</t>
  </si>
  <si>
    <t>Diferencia</t>
  </si>
  <si>
    <t>Causas de la diferencia</t>
  </si>
  <si>
    <t>Medición de bienes de uso a valor razonable</t>
  </si>
  <si>
    <t>Ingresos exentos</t>
  </si>
  <si>
    <t>Gastos no deducibles</t>
  </si>
  <si>
    <t>Desvalorización de activos por impuesto diferido</t>
  </si>
  <si>
    <t>Recupero de desvalorizaciones de activos por impuesto diferido</t>
  </si>
  <si>
    <t>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</si>
  <si>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</si>
  <si>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</si>
  <si>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Diferencia en el reconocimiento del efecto de los cambios en el
poder adquisitivo de la moneda para fines contables y para fines tributarios</t>
  </si>
  <si>
    <t>Total, causas de la diferencia</t>
  </si>
  <si>
    <t>ii.  Conciliación entre el gasto o ingreso por impuesto a las ganancias imputado a resultados y el impuesto determinado a los fines fiscales</t>
  </si>
  <si>
    <t>Impuesto a las ganancias determinado aplicando criterios fiscales</t>
  </si>
  <si>
    <t>Medición de bienes de uso a valor razonable
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</si>
  <si>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</si>
  <si>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</si>
  <si>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 Cambios producidos en el ejercicio en las tasas del impuesto
-  Activos por impuesto diferido no reconocidos</t>
  </si>
  <si>
    <t>Concepto</t>
  </si>
  <si>
    <t>-  Pasivos por impuesto diferido no reconocidos</t>
  </si>
  <si>
    <t>-  Saldos de activos y pasivos por impuesto diferido</t>
  </si>
  <si>
    <t>Diferencias temporarias generadas por activos:</t>
  </si>
  <si>
    <t>Diferencias temporarias generadas por pasivos:</t>
  </si>
  <si>
    <t>Quebrantos impositivos no utilizados</t>
  </si>
  <si>
    <t>Créditos fiscales no utilizados</t>
  </si>
  <si>
    <t>Diferencia que afectó el Estado de Resultados</t>
  </si>
  <si>
    <t>Año en que se estima se producirá la
reversión</t>
  </si>
  <si>
    <t>Activos diferidos</t>
  </si>
  <si>
    <t>Pasivos diferidos</t>
  </si>
  <si>
    <t>Valor nominal</t>
  </si>
  <si>
    <t>Valor descontado</t>
  </si>
  <si>
    <t>Tasa de interés</t>
  </si>
  <si>
    <t>Año 1</t>
  </si>
  <si>
    <t>Año 2</t>
  </si>
  <si>
    <t>Año 3</t>
  </si>
  <si>
    <t>Año 4</t>
  </si>
  <si>
    <t>Año 5</t>
  </si>
  <si>
    <t>Año 6</t>
  </si>
  <si>
    <t>Año 7</t>
  </si>
  <si>
    <t>Año 8</t>
  </si>
  <si>
    <t>Año 9</t>
  </si>
  <si>
    <t>Año 10</t>
  </si>
  <si>
    <t>Más de 10
años</t>
  </si>
  <si>
    <t>NOTAS A LOS ESTADOS CONTABLES</t>
  </si>
  <si>
    <t>REFERENCIAS RT54</t>
  </si>
  <si>
    <t>(Texto sugerido)
Los presentes estados contables han sido preparados de conformidad con la Resolución Técnica N° 54, texto ordenado por la RT56 y RT59, emitida por la Federación Argentina de Consejos Profesionales de Ciencias Económicas (FACPCE), tal y como fue aprobada por el Consejo Profesional de Ciencias Económicas de Córdoba.</t>
  </si>
  <si>
    <r>
      <rPr>
        <b/>
        <sz val="9"/>
        <rFont val="Arial"/>
        <family val="2"/>
      </rPr>
      <t>1.2. Clasificación de la entidad</t>
    </r>
    <r>
      <rPr>
        <sz val="9"/>
        <rFont val="Arial"/>
        <family val="2"/>
      </rPr>
      <t xml:space="preserve">
(Texto sugerido, si es una entidad pequeña)
De acuerdo con lo establecido por la referida norma, la Sociedad reviste el carácter de entidad pequeña (1).
(Texto sugerido, si es una entidad mediana)
De acuerdo con lo establecido por la referida norma, la Sociedad reviste el carácter de entidad mediana (1).
(1) En el caso de que una entidad pequeña o una entidad mediana seleccione políticas contables de un nivel superior, deberá exteriorizarlo (RT 54, párr, 74).
(Texto sugerido, si no es una entidad pequeña ni una entidad mediana)
De acuerdo con lo establecido por la referida norma, la Sociedad no reviste el carácter de entidad pequeña o de entidad mediana.</t>
    </r>
  </si>
  <si>
    <r>
      <rPr>
        <b/>
        <sz val="9"/>
        <color rgb="FF000000"/>
        <rFont val="Arial"/>
        <family val="2"/>
      </rPr>
      <t>1.3. Unidad de medida (Texto sugerido) Información general</t>
    </r>
    <r>
      <rPr>
        <sz val="9"/>
        <color rgb="FF000000"/>
        <rFont val="Arial"/>
        <family val="2"/>
      </rPr>
      <t xml:space="preserve">
Los presentes estados contables han sido preparados en moneda homogénea (pesos de de 20….),
reconociendo en forma integral los efectos de la inflación de conformidad con lo establecido en la RT 54, en virtud de haberse determinado la existencia de un contexto de alta inflación.
Con fines comparativos, se incluyen cifras patrimoniales al …/…/… y de resultados,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
Descripción del proceso de expresión a moneda de cierre
A efectos de expresar las diferentes partidas y rubros que integran los estados contables, la Entidad deberá, entre otras cosas:
•  Determinar el momento de origen de las partidas (o el momento de su último ajuste, según corresponda).
•  Calcular los coeficientes de ajuste aplicables. A tal efecto se utiliza la serie de índices definida por la FACPCE en la Resolución JG N° 539/2018 y sus modificatorias. La variación del índice utilizado para el ajuste de los estados contables ha sido del xx,xx % en el ejercicio económico finalizado el …/…/… y del xx,xx %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TO RT 56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Resultados.
Para la preparación de los presentes estados contables, el órgano de administración de la entidad ha utilizado las siguientes simplificaciones dispuestas por la Resolución N° 539/2018 (FACPCE), y en la RT 54:
{Indicar las simplificaciones utilizadas, de corresponder}
Los presentes estados contables deben ser leídos e interpretados considerando las limitaciones que la utilización de las dispensas antes mencionadas podría provocar sobre la información en ellos contenida.</t>
    </r>
  </si>
  <si>
    <r>
      <t xml:space="preserve">1.5. Circunstancias que afectan la comparabilidad
</t>
    </r>
    <r>
      <rPr>
        <sz val="9"/>
        <rFont val="Arial"/>
        <family val="2"/>
      </rPr>
      <t>[Completar (de corresponder): Información a revelar sobre circunstancias que afectan la comparabilidad].</t>
    </r>
  </si>
  <si>
    <r>
      <t xml:space="preserve">1.6. Modificación a la información de ejercicios anteriores
</t>
    </r>
    <r>
      <rPr>
        <sz val="9"/>
        <color rgb="FF000000"/>
        <rFont val="Arial"/>
        <family val="2"/>
      </rPr>
      <t>[Completar (de corresponder): Información a revelar sobre causas y cuantificación de efectos por modificación a la información de ejercicios anteriores].</t>
    </r>
  </si>
  <si>
    <r>
      <rPr>
        <b/>
        <sz val="9"/>
        <rFont val="Arial"/>
        <family val="2"/>
      </rPr>
      <t>2.1. Caja y bancos</t>
    </r>
    <r>
      <rPr>
        <sz val="9"/>
        <rFont val="Arial"/>
      </rPr>
      <t xml:space="preserve">
-   Criterios de medición contable
-   Composición del rubro
Ver Anexo I - Activos y pasivos en moneda extranjera.</t>
    </r>
  </si>
  <si>
    <r>
      <rPr>
        <b/>
        <sz val="9"/>
        <rFont val="Arial"/>
        <family val="2"/>
      </rPr>
      <t>2.2. Inversiones financieras</t>
    </r>
    <r>
      <rPr>
        <sz val="9"/>
        <rFont val="Arial"/>
      </rPr>
      <t xml:space="preserve">
-   Criterios de medición contable
-   Composición del rubro
-   Valor razonable de las inversiones medidas al costo amortizado que cotizan en un mercado activo
Ver Anexo I - Activos y pasivos en moneda extranjera, y Anexo II - Activos y pasivos por vencimiento.</t>
    </r>
  </si>
  <si>
    <r>
      <rPr>
        <b/>
        <sz val="9"/>
        <rFont val="Arial"/>
        <family val="2"/>
      </rPr>
      <t>2.3. Cuentas por cobrar a clientes en moneda</t>
    </r>
    <r>
      <rPr>
        <sz val="9"/>
        <rFont val="Arial"/>
      </rPr>
      <t xml:space="preserve">
-   Criterios de medición contable
-   Composición del Rubro</t>
    </r>
  </si>
  <si>
    <r>
      <rPr>
        <b/>
        <sz val="9"/>
        <rFont val="Arial"/>
        <family val="2"/>
      </rPr>
      <t>2.4. Cuentas por cobrar a clientes en especie</t>
    </r>
    <r>
      <rPr>
        <sz val="9"/>
        <rFont val="Arial"/>
      </rPr>
      <t xml:space="preserve">
-   Criterios de medición contable
-   Composición del rubro</t>
    </r>
  </si>
  <si>
    <r>
      <rPr>
        <b/>
        <sz val="9"/>
        <rFont val="Arial"/>
        <family val="2"/>
      </rPr>
      <t>2.5. Créditos impositivos</t>
    </r>
    <r>
      <rPr>
        <sz val="9"/>
        <rFont val="Arial"/>
      </rPr>
      <t xml:space="preserve">
-   Criterios de medición contable
-   Composición del rubro
Ver Anexo II - Activos y pasivos por vencimiento.</t>
    </r>
  </si>
  <si>
    <r>
      <rPr>
        <b/>
        <sz val="9"/>
        <rFont val="Arial"/>
        <family val="2"/>
      </rPr>
      <t>2.6. Créditos con partes relacionadas</t>
    </r>
    <r>
      <rPr>
        <sz val="9"/>
        <rFont val="Arial"/>
      </rPr>
      <t xml:space="preserve">
-   Criterios de medición contable
-   Composición del rubro
Ver Anexo I- Activos y pasivos en moneda extranjera, Anexo II - Activos y pasivos por vencimiento, y Anexo IX – Transacciones y saldos de partes relacionadas.</t>
    </r>
  </si>
  <si>
    <r>
      <rPr>
        <b/>
        <sz val="9"/>
        <rFont val="Arial"/>
        <family val="2"/>
      </rPr>
      <t>2.7. Otras cuentas por cobrar en moneda</t>
    </r>
    <r>
      <rPr>
        <sz val="9"/>
        <rFont val="Arial"/>
      </rPr>
      <t xml:space="preserve">
-   Criterios de medición contable
(Texto).
-   Composición del rubro
Ver Anexo I - Activos y pasivos en moneda extranjera, y Anexo II - Activos y pasivos por vencimiento.</t>
    </r>
  </si>
  <si>
    <r>
      <rPr>
        <b/>
        <sz val="9"/>
        <rFont val="Arial"/>
        <family val="2"/>
      </rPr>
      <t>2.8. Otras cuentas por cobrar en especie</t>
    </r>
    <r>
      <rPr>
        <sz val="9"/>
        <rFont val="Arial"/>
      </rPr>
      <t xml:space="preserve">
-   Criterios de medición contable
-   Composición del rubro
Ver Anexo II - Activos y pasivos por vencimiento y Anexo VI - Previsiones</t>
    </r>
  </si>
  <si>
    <r>
      <rPr>
        <b/>
        <sz val="9"/>
        <rFont val="Arial"/>
        <family val="2"/>
      </rPr>
      <t>2.9. Bienes de cambio</t>
    </r>
    <r>
      <rPr>
        <sz val="9"/>
        <rFont val="Arial"/>
      </rPr>
      <t xml:space="preserve">
-   Criterios de medición contable
-   Composición del Rubro</t>
    </r>
  </si>
  <si>
    <r>
      <rPr>
        <b/>
        <sz val="9"/>
        <rFont val="Arial"/>
        <family val="2"/>
      </rPr>
      <t>2.10. Bienes de uso</t>
    </r>
    <r>
      <rPr>
        <sz val="9"/>
        <rFont val="Arial"/>
      </rPr>
      <t xml:space="preserve">
-   Criterios de medición contable
-   Bases y métodos utilizados para la determinación de las depreciaciones
-   Información relativa a la utilización del modelo de revaluación
i.  Aplicación del modelo
[Informar: (a) fecha de la revaluación; (b) si la revaluación se realizó con personal propio, o a partir de los servicios de un tasador independiente]
ii.  Detalle de los métodos e hipótesis significativas utilizadas para estimar el importe revaluado
iii.  Clasificación de las bases utilizadas para determinar el importe revaluado
iv.  Importes que se habrían informado, si se hubieran medidos aplicando el método del costo, neto de depreciaciones y deterioro de valor, en su caso
v.  Destino del saldo de revaluación									
vi.  Otra información sobre la aplicación del modelo de revaluación
[Informar: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
-   Composición del rubro				
Se presenta en el Anexo III - Bienes de uso.</t>
    </r>
  </si>
  <si>
    <r>
      <rPr>
        <b/>
        <sz val="9"/>
        <rFont val="Arial"/>
        <family val="2"/>
      </rPr>
      <t>2.11.Propiedades de inversión</t>
    </r>
    <r>
      <rPr>
        <sz val="9"/>
        <rFont val="Arial"/>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IV – Propiedades de inversión</t>
    </r>
  </si>
  <si>
    <r>
      <rPr>
        <b/>
        <sz val="9"/>
        <rFont val="Arial"/>
        <family val="2"/>
      </rPr>
      <t>2.12.Otras inversiones</t>
    </r>
    <r>
      <rPr>
        <sz val="9"/>
        <rFont val="Arial"/>
      </rPr>
      <t xml:space="preserve">
-   Criterios de medición contable
-   Composición del rubro</t>
    </r>
  </si>
  <si>
    <r>
      <rPr>
        <b/>
        <sz val="9"/>
        <rFont val="Arial"/>
        <family val="2"/>
      </rPr>
      <t>2.13.Activos intangibles</t>
    </r>
    <r>
      <rPr>
        <sz val="9"/>
        <rFont val="Arial"/>
      </rPr>
      <t xml:space="preserve">
-   Criterios de medición contable
-   Bases y métodos utilizados para la determinación de las amortizaciones
-   Composición del rubro
Se presenta en el Anexo V – Activos intangibles</t>
    </r>
  </si>
  <si>
    <r>
      <rPr>
        <b/>
        <sz val="9"/>
        <rFont val="Arial"/>
        <family val="2"/>
      </rPr>
      <t>2.14.Otros activos</t>
    </r>
    <r>
      <rPr>
        <sz val="9"/>
        <rFont val="Arial"/>
      </rPr>
      <t xml:space="preserve">
-   Criterios de medición contable
-   Composición del Rubro</t>
    </r>
  </si>
  <si>
    <r>
      <rPr>
        <b/>
        <sz val="9"/>
        <rFont val="Arial"/>
        <family val="2"/>
      </rPr>
      <t>2.15.Deudas con proveedores de bienes y servicios</t>
    </r>
    <r>
      <rPr>
        <sz val="9"/>
        <rFont val="Arial"/>
      </rPr>
      <t xml:space="preserve">
-   Criterios de medición contable
-   Composición del rubro</t>
    </r>
  </si>
  <si>
    <r>
      <rPr>
        <b/>
        <sz val="9"/>
        <rFont val="Arial"/>
        <family val="2"/>
      </rPr>
      <t>2.16.Préstamos y otros pasivos financieros</t>
    </r>
    <r>
      <rPr>
        <sz val="9"/>
        <rFont val="Arial"/>
      </rPr>
      <t xml:space="preserve">
-   Criterios de medición contable
-   Composición del rubro</t>
    </r>
  </si>
  <si>
    <r>
      <rPr>
        <b/>
        <sz val="9"/>
        <rFont val="Arial"/>
        <family val="2"/>
      </rPr>
      <t>2.17.Deudas fiscales</t>
    </r>
    <r>
      <rPr>
        <sz val="9"/>
        <rFont val="Arial"/>
      </rPr>
      <t xml:space="preserve">
-   Criterios de medición contable
-   Composición del Rubro</t>
    </r>
  </si>
  <si>
    <r>
      <rPr>
        <b/>
        <sz val="9"/>
        <rFont val="Arial"/>
        <family val="2"/>
      </rPr>
      <t>2.18.Deudas laborales y previsionales</t>
    </r>
    <r>
      <rPr>
        <sz val="9"/>
        <rFont val="Arial"/>
      </rPr>
      <t xml:space="preserve">
-   Criterios de medición contable
-   Composición del rubro</t>
    </r>
  </si>
  <si>
    <r>
      <rPr>
        <b/>
        <sz val="9"/>
        <rFont val="Arial"/>
        <family val="2"/>
      </rPr>
      <t>2.19.Deudas en especie</t>
    </r>
    <r>
      <rPr>
        <sz val="9"/>
        <rFont val="Arial"/>
      </rPr>
      <t xml:space="preserve">
-   Criterios de medición contable
-   Composición del rubro</t>
    </r>
  </si>
  <si>
    <r>
      <rPr>
        <b/>
        <sz val="9"/>
        <rFont val="Arial"/>
        <family val="2"/>
      </rPr>
      <t>2.20.Deudas con partes relacionadas</t>
    </r>
    <r>
      <rPr>
        <sz val="9"/>
        <rFont val="Arial"/>
      </rPr>
      <t xml:space="preserve">
-   Criterios de medición contable
-   Composición del rubro</t>
    </r>
  </si>
  <si>
    <r>
      <rPr>
        <b/>
        <sz val="9"/>
        <rFont val="Arial"/>
        <family val="2"/>
      </rPr>
      <t>2.21.Otras deudas</t>
    </r>
    <r>
      <rPr>
        <sz val="9"/>
        <rFont val="Arial"/>
      </rPr>
      <t xml:space="preserve">
-   Criterios de medición contable
-   Composición del rubro
Ver Anexo II - Activos y pasivos por vencimiento</t>
    </r>
  </si>
  <si>
    <r>
      <rPr>
        <b/>
        <sz val="9"/>
        <rFont val="Arial"/>
        <family val="2"/>
      </rPr>
      <t>2.22.Subsidios y otras ayudas gubernamentales</t>
    </r>
    <r>
      <rPr>
        <sz val="9"/>
        <rFont val="Arial"/>
      </rPr>
      <t xml:space="preserve">
-   Criterios de medición contable
-   Composición del rubro
Ver Anexo II - Activos y pasivos por vencimiento</t>
    </r>
  </si>
  <si>
    <r>
      <rPr>
        <b/>
        <sz val="9"/>
        <rFont val="Arial"/>
        <family val="2"/>
      </rPr>
      <t>2.23.Previsiones y otros pasivos contingentes</t>
    </r>
    <r>
      <rPr>
        <sz val="9"/>
        <rFont val="Arial"/>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</si>
  <si>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r>
      <rPr>
        <b/>
        <sz val="9"/>
        <rFont val="Arial"/>
        <family val="2"/>
      </rPr>
      <t>2.24.Arrendamientos</t>
    </r>
    <r>
      <rPr>
        <sz val="9"/>
        <rFont val="Arial"/>
      </rPr>
      <t xml:space="preserve">
-   Contratos de Arrendamientos (arrendador y arrendatario). Desagregación por plazo de vencimiento de las cuotas mínimas</t>
    </r>
  </si>
  <si>
    <r>
      <rPr>
        <b/>
        <sz val="9"/>
        <rFont val="Arial"/>
        <family val="2"/>
      </rPr>
      <t>3.1. Ingresos netos por ventas de bienes y prestación de servicios</t>
    </r>
    <r>
      <rPr>
        <sz val="9"/>
        <rFont val="Arial"/>
      </rPr>
      <t xml:space="preserve">
-   Composición del rubro</t>
    </r>
  </si>
  <si>
    <r>
      <rPr>
        <b/>
        <sz val="9"/>
        <rFont val="Arial"/>
        <family val="2"/>
      </rPr>
      <t>3.3. Costo de los bienes vendidos y servicios prestados</t>
    </r>
    <r>
      <rPr>
        <sz val="9"/>
        <rFont val="Arial"/>
      </rPr>
      <t xml:space="preserve">
-   Método utilizado para calcular del costo de los bienes vendidos y servicios prestados
Ver Anexo VII - Costo de los bienes vendidos y servicios prestados.</t>
    </r>
  </si>
  <si>
    <r>
      <rPr>
        <b/>
        <sz val="9"/>
        <rFont val="Arial"/>
        <family val="2"/>
      </rPr>
      <t>3.4. Otros ingresos y egresos</t>
    </r>
    <r>
      <rPr>
        <sz val="9"/>
        <rFont val="Arial"/>
      </rPr>
      <t xml:space="preserve">
-   Composición del rubro</t>
    </r>
  </si>
  <si>
    <r>
      <rPr>
        <b/>
        <sz val="9"/>
        <rFont val="Arial"/>
        <family val="2"/>
      </rPr>
      <t>3.6. Pérdidas por desvalorización y reversión de pérdidas por desvalorización</t>
    </r>
    <r>
      <rPr>
        <sz val="9"/>
        <rFont val="Arial"/>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t>
    </r>
  </si>
  <si>
    <r>
      <rPr>
        <b/>
        <sz val="9"/>
        <rFont val="Arial"/>
        <family val="2"/>
      </rPr>
      <t>3.7. Información sobre operaciones discontinuadas (o en discontinuación)</t>
    </r>
    <r>
      <rPr>
        <sz val="9"/>
        <rFont val="Arial"/>
      </rPr>
      <t xml:space="preserve">
-   Descripción de las operaciones discontinuadas (o en discontinuación)
-   Segmento de actividad o geográfico al que pertenecen las operaciones discontinuadas (o en discontinuación)
-   Hechos y fechas por los cuales se considera que la operación ha sido discontinuada</t>
    </r>
  </si>
  <si>
    <t>ESTADO DE FLUJOS DE EFECTIVO  (Método indirecto)</t>
  </si>
  <si>
    <t>ESTADO DE FLUJOS DE EFECTIVO  (Método directo)</t>
  </si>
  <si>
    <r>
      <t xml:space="preserve">ESTADO DE FLUJOS DE EFECTIVO  (Método sintético) </t>
    </r>
    <r>
      <rPr>
        <b/>
        <sz val="10"/>
        <color rgb="FFFF000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</si>
</sst>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_(* \(#,##0\);_(* &quot;-&quot;_);_(@_)"/>
    <numFmt numFmtId="165" formatCode="_(* #,##0.00_);_(* \(#,##0.00\);_(* &quot;-&quot;??_);_(@_)"/>
    <numFmt numFmtId="166" formatCode="_(* #,##0_);_(* \(#,##0\);_(* &quot;-&quot;??_);_(@_)"/>
    <numFmt numFmtId="167" formatCode="&quot;$&quot;\ #,##0"/>
    <numFmt numFmtId="168" formatCode="d\-m\-yyyy;@"/>
  </numFmts>
  <fonts count="39">
    <font>
      <sz val="10"/>
      <name val="Arial"/>
    </font>
    <font>
      <sz val="11"/>
      <color theme="1"/>
      <name val="Calibri"/>
      <family val="2"/>
      <scheme val="minor"/>
    </font>
    <font>
      <sz val="10"/>
      <name val="Arial"/>
      <family val="2"/>
    </font>
    <font>
      <sz val="12"/>
      <name val="Arial"/>
      <family val="2"/>
    </font>
    <font>
      <b/>
      <sz val="10"/>
      <name val="Arial"/>
      <family val="2"/>
    </font>
    <font>
      <b/>
      <sz val="11"/>
      <name val="Arial"/>
      <family val="2"/>
    </font>
    <font>
      <sz val="11"/>
      <name val="Arial"/>
      <family val="2"/>
    </font>
    <font>
      <sz val="9"/>
      <name val="Arial"/>
      <family val="2"/>
    </font>
    <font>
      <b/>
      <sz val="9"/>
      <name val="Arial"/>
      <family val="2"/>
    </font>
    <font>
      <sz val="8"/>
      <name val="Arial"/>
      <family val="2"/>
    </font>
    <font>
      <b/>
      <sz val="12"/>
      <name val="Arial"/>
      <family val="2"/>
    </font>
    <font>
      <b/>
      <i/>
      <sz val="11"/>
      <name val="Arial"/>
      <family val="2"/>
    </font>
    <font>
      <b/>
      <i/>
      <sz val="10"/>
      <name val="Arial"/>
      <family val="2"/>
    </font>
    <font>
      <i/>
      <u/>
      <sz val="10"/>
      <name val="Arial"/>
      <family val="2"/>
    </font>
    <font>
      <sz val="8"/>
      <name val="Arial"/>
      <family val="2"/>
    </font>
    <font>
      <b/>
      <u/>
      <sz val="11"/>
      <name val="Arial"/>
      <family val="2"/>
    </font>
    <font>
      <sz val="10"/>
      <color rgb="FFFF0000"/>
      <name val="Arial"/>
      <family val="2"/>
    </font>
    <font>
      <b/>
      <sz val="10"/>
      <color rgb="FFFF0000"/>
      <name val="Arial"/>
      <family val="2"/>
    </font>
    <font>
      <sz val="11"/>
      <name val="Calibri"/>
      <family val="2"/>
      <scheme val="minor"/>
    </font>
    <font>
      <b/>
      <sz val="10"/>
      <name val="Arial Bold"/>
      <family val="2"/>
    </font>
    <font>
      <b/>
      <sz val="11"/>
      <name val="Arial Bold"/>
      <family val="2"/>
    </font>
    <font>
      <b/>
      <sz val="11"/>
      <color rgb="FFFF0000"/>
      <name val="Arial"/>
      <family val="2"/>
    </font>
    <font>
      <b/>
      <sz val="8"/>
      <name val="Arial"/>
      <family val="2"/>
    </font>
    <font>
      <b/>
      <sz val="12"/>
      <color rgb="FFFF0000"/>
      <name val="Arial Bold"/>
      <family val="2"/>
    </font>
    <font>
      <b/>
      <sz val="11"/>
      <color rgb="FFFF0000"/>
      <name val="Arial Bold"/>
    </font>
    <font>
      <sz val="11"/>
      <color rgb="FFFF0000"/>
      <name val="Arial"/>
      <family val="2"/>
    </font>
    <font>
      <sz val="10"/>
      <color rgb="FFC00000"/>
      <name val="Arial"/>
      <family val="2"/>
    </font>
    <font>
      <b/>
      <sz val="10"/>
      <color rgb="FFC00000"/>
      <name val="Arial"/>
      <family val="2"/>
    </font>
    <font>
      <sz val="12"/>
      <color rgb="FFFF0000"/>
      <name val="Arial"/>
      <family val="2"/>
    </font>
    <font>
      <b/>
      <sz val="9"/>
      <name val="Arial"/>
    </font>
    <font>
      <sz val="9"/>
      <name val="Arial"/>
    </font>
    <font>
      <u/>
      <sz val="9"/>
      <color rgb="FF000000"/>
      <name val="Arial"/>
    </font>
    <font>
      <sz val="9"/>
      <color rgb="FF000000"/>
      <name val="Arial"/>
    </font>
    <font>
      <b/>
      <sz val="9"/>
      <color rgb="FF000000"/>
      <name val="Arial"/>
    </font>
    <font>
      <sz val="9"/>
      <color rgb="FF242424"/>
      <name val="Arial"/>
    </font>
    <font>
      <b/>
      <i/>
      <sz val="9"/>
      <color rgb="FF000000"/>
      <name val="Arial"/>
    </font>
    <font>
      <u/>
      <sz val="9"/>
      <color rgb="FF000000"/>
      <name val="Arial"/>
      <family val="2"/>
    </font>
    <font>
      <sz val="9"/>
      <color rgb="FF000000"/>
      <name val="Arial"/>
      <family val="2"/>
    </font>
    <font>
      <b/>
      <sz val="9"/>
      <color rgb="FF000000"/>
      <name val="Arial"/>
      <family val="2"/>
    </font>
  </fonts>
  <fills count="4">
    <fill>
      <patternFill patternType="none"/>
    </fill>
    <fill>
      <patternFill patternType="gray125"/>
    </fill>
    <fill>
      <patternFill patternType="solid">
        <fgColor theme="6" tint="0.39997558519241921"/>
        <bgColor indexed="65"/>
      </patternFill>
    </fill>
    <fill>
      <patternFill patternType="solid">
        <fgColor theme="0"/>
        <bgColor indexed="64"/>
      </patternFill>
    </fill>
  </fills>
  <borders count="141">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auto="1"/>
      </right>
      <top/>
      <bottom/>
      <diagonal/>
    </border>
    <border>
      <left style="thin">
        <color rgb="FF000000"/>
      </left>
      <right/>
      <top style="thin">
        <color rgb="FF000000"/>
      </top>
      <bottom style="thin">
        <color rgb="FF000000"/>
      </bottom>
      <diagonal/>
    </border>
    <border>
      <left style="thin">
        <color auto="1"/>
      </left>
      <right style="medium">
        <color rgb="FF000000"/>
      </right>
      <top/>
      <bottom/>
      <diagonal/>
    </border>
    <border>
      <left style="thin">
        <color auto="1"/>
      </left>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indexed="64"/>
      </left>
      <right/>
      <top/>
      <bottom style="medium">
        <color rgb="FF000000"/>
      </bottom>
      <diagonal/>
    </border>
    <border>
      <left style="medium">
        <color rgb="FF000000"/>
      </left>
      <right/>
      <top style="medium">
        <color rgb="FF000000"/>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rgb="FF000000"/>
      </bottom>
      <diagonal/>
    </border>
    <border>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bottom style="thin">
        <color indexed="64"/>
      </bottom>
      <diagonal/>
    </border>
    <border>
      <left/>
      <right style="medium">
        <color rgb="FF000000"/>
      </right>
      <top style="thin">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top/>
      <bottom style="thin">
        <color indexed="64"/>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style="medium">
        <color indexed="64"/>
      </top>
      <bottom style="medium">
        <color indexed="64"/>
      </bottom>
      <diagonal/>
    </border>
    <border>
      <left style="medium">
        <color indexed="64"/>
      </left>
      <right style="medium">
        <color rgb="FF000000"/>
      </right>
      <top style="thin">
        <color indexed="64"/>
      </top>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top style="thin">
        <color auto="1"/>
      </top>
      <bottom style="thin">
        <color auto="1"/>
      </bottom>
      <diagonal/>
    </border>
    <border>
      <left/>
      <right style="medium">
        <color rgb="FF000000"/>
      </right>
      <top style="thin">
        <color indexed="64"/>
      </top>
      <bottom style="thin">
        <color indexed="64"/>
      </bottom>
      <diagonal/>
    </border>
    <border>
      <left/>
      <right style="medium">
        <color indexed="64"/>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rgb="FF000000"/>
      </top>
      <bottom/>
      <diagonal/>
    </border>
    <border>
      <left style="thin">
        <color indexed="64"/>
      </left>
      <right/>
      <top/>
      <bottom style="medium">
        <color indexed="64"/>
      </bottom>
      <diagonal/>
    </border>
    <border>
      <left style="thin">
        <color indexed="64"/>
      </left>
      <right/>
      <top/>
      <bottom style="medium">
        <color rgb="FF000000"/>
      </bottom>
      <diagonal/>
    </border>
    <border>
      <left style="thin">
        <color indexed="64"/>
      </left>
      <right style="medium">
        <color rgb="FF000000"/>
      </right>
      <top/>
      <bottom style="medium">
        <color rgb="FF000000"/>
      </bottom>
      <diagonal/>
    </border>
    <border>
      <left/>
      <right/>
      <top style="thin">
        <color rgb="FF000000"/>
      </top>
      <bottom style="thin">
        <color rgb="FF000000"/>
      </bottom>
      <diagonal/>
    </border>
    <border>
      <left/>
      <right/>
      <top style="medium">
        <color indexed="64"/>
      </top>
      <bottom style="medium">
        <color rgb="FF000000"/>
      </bottom>
      <diagonal/>
    </border>
    <border>
      <left/>
      <right style="thin">
        <color rgb="FF000000"/>
      </right>
      <top/>
      <bottom/>
      <diagonal/>
    </border>
    <border>
      <left style="medium">
        <color indexed="64"/>
      </left>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s>
  <cellStyleXfs count="5">
    <xf numFmtId="0" fontId="0" fillId="0" borderId="0"/>
    <xf numFmtId="165" fontId="2" fillId="0" borderId="0" applyFont="0" applyFill="0" applyBorder="0" applyAlignment="0" applyProtection="0"/>
    <xf numFmtId="0" fontId="1" fillId="2" borderId="0" applyNumberFormat="0" applyBorder="0" applyAlignment="0" applyProtection="0"/>
    <xf numFmtId="0" fontId="2" fillId="0" borderId="0"/>
    <xf numFmtId="164" fontId="2" fillId="0" borderId="0" applyFont="0" applyFill="0" applyBorder="0" applyAlignment="0" applyProtection="0"/>
  </cellStyleXfs>
  <cellXfs count="891">
    <xf numFmtId="0" fontId="0" fillId="0" borderId="0" xfId="0"/>
    <xf numFmtId="0" fontId="3" fillId="0" borderId="0" xfId="0" applyFont="1"/>
    <xf numFmtId="0" fontId="6" fillId="0" borderId="0" xfId="0" applyFont="1"/>
    <xf numFmtId="0" fontId="4" fillId="0" borderId="0" xfId="0" applyFont="1"/>
    <xf numFmtId="0" fontId="4" fillId="0" borderId="0" xfId="0" applyFont="1" applyAlignment="1">
      <alignment horizontal="center"/>
    </xf>
    <xf numFmtId="0" fontId="7" fillId="0" borderId="0" xfId="0" applyFont="1"/>
    <xf numFmtId="0" fontId="4" fillId="0" borderId="0" xfId="0" applyFont="1" applyAlignment="1">
      <alignment vertical="center"/>
    </xf>
    <xf numFmtId="0" fontId="10" fillId="0" borderId="0" xfId="0" applyFont="1"/>
    <xf numFmtId="0" fontId="9" fillId="0" borderId="0" xfId="0" applyFont="1"/>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0" xfId="0" applyFont="1" applyAlignment="1">
      <alignment horizontal="center" vertical="center"/>
    </xf>
    <xf numFmtId="0" fontId="0" fillId="0" borderId="0" xfId="0" applyAlignment="1">
      <alignment horizontal="left" indent="1"/>
    </xf>
    <xf numFmtId="0" fontId="2" fillId="0" borderId="0" xfId="0" applyFont="1"/>
    <xf numFmtId="0" fontId="5" fillId="0" borderId="16" xfId="0" applyFont="1" applyBorder="1" applyAlignment="1">
      <alignment horizontal="left" indent="1"/>
    </xf>
    <xf numFmtId="0" fontId="6" fillId="0" borderId="14" xfId="0" applyFont="1" applyBorder="1" applyAlignment="1">
      <alignment horizontal="left" vertical="center" indent="2"/>
    </xf>
    <xf numFmtId="43" fontId="0" fillId="0" borderId="0" xfId="0" applyNumberFormat="1"/>
    <xf numFmtId="0" fontId="5" fillId="0" borderId="32" xfId="0" applyFont="1" applyBorder="1" applyAlignment="1">
      <alignment horizontal="left" vertical="center" indent="1"/>
    </xf>
    <xf numFmtId="0" fontId="2" fillId="0" borderId="0" xfId="0" applyFont="1" applyAlignment="1">
      <alignment vertical="center"/>
    </xf>
    <xf numFmtId="0" fontId="2" fillId="0" borderId="15" xfId="0" applyFont="1" applyBorder="1"/>
    <xf numFmtId="0" fontId="2" fillId="0" borderId="14" xfId="0" applyFont="1" applyBorder="1" applyAlignment="1">
      <alignment vertical="center"/>
    </xf>
    <xf numFmtId="0" fontId="2" fillId="0" borderId="36" xfId="0" applyFont="1" applyBorder="1" applyAlignment="1">
      <alignment vertical="center"/>
    </xf>
    <xf numFmtId="165" fontId="6" fillId="0" borderId="0" xfId="1" applyFont="1" applyFill="1" applyBorder="1" applyAlignment="1">
      <alignment vertical="center"/>
    </xf>
    <xf numFmtId="0" fontId="18" fillId="0" borderId="11" xfId="0" applyFont="1" applyBorder="1"/>
    <xf numFmtId="0" fontId="2" fillId="0" borderId="42" xfId="0" applyFont="1" applyBorder="1"/>
    <xf numFmtId="0" fontId="6" fillId="0" borderId="42" xfId="0" applyFont="1" applyBorder="1" applyAlignment="1">
      <alignment horizontal="center"/>
    </xf>
    <xf numFmtId="0" fontId="2" fillId="0" borderId="44" xfId="0" applyFont="1" applyBorder="1"/>
    <xf numFmtId="0" fontId="2" fillId="0" borderId="51" xfId="0" applyFont="1" applyBorder="1" applyAlignment="1">
      <alignment vertical="center" indent="1"/>
    </xf>
    <xf numFmtId="166" fontId="2" fillId="0" borderId="4" xfId="0" applyNumberFormat="1" applyFont="1" applyBorder="1" applyAlignment="1">
      <alignment horizontal="right"/>
    </xf>
    <xf numFmtId="166" fontId="2" fillId="0" borderId="12" xfId="0" applyNumberFormat="1" applyFont="1" applyBorder="1" applyAlignment="1">
      <alignment horizontal="right"/>
    </xf>
    <xf numFmtId="166" fontId="2" fillId="0" borderId="13" xfId="0" applyNumberFormat="1" applyFont="1" applyBorder="1" applyAlignment="1">
      <alignment horizontal="right"/>
    </xf>
    <xf numFmtId="0" fontId="18" fillId="0" borderId="0" xfId="0" applyFont="1"/>
    <xf numFmtId="166" fontId="2" fillId="0" borderId="53" xfId="0" applyNumberFormat="1" applyFont="1" applyBorder="1" applyAlignment="1">
      <alignment horizontal="right"/>
    </xf>
    <xf numFmtId="0" fontId="21" fillId="3" borderId="57" xfId="0" applyFont="1" applyFill="1" applyBorder="1" applyAlignment="1">
      <alignment horizontal="left" indent="1"/>
    </xf>
    <xf numFmtId="0" fontId="0" fillId="3" borderId="0" xfId="0" applyFill="1"/>
    <xf numFmtId="0" fontId="2" fillId="3" borderId="0" xfId="0" applyFont="1" applyFill="1"/>
    <xf numFmtId="165" fontId="4" fillId="0" borderId="74" xfId="1" applyFont="1" applyBorder="1" applyAlignment="1">
      <alignment horizontal="center" vertical="center" wrapText="1"/>
    </xf>
    <xf numFmtId="0" fontId="21" fillId="3" borderId="42" xfId="0" applyFont="1" applyFill="1" applyBorder="1" applyAlignment="1">
      <alignment horizontal="center" indent="1"/>
    </xf>
    <xf numFmtId="0" fontId="6" fillId="3" borderId="23" xfId="0" applyFont="1" applyFill="1" applyBorder="1"/>
    <xf numFmtId="0" fontId="8" fillId="3" borderId="26" xfId="0" applyFont="1" applyFill="1" applyBorder="1"/>
    <xf numFmtId="0" fontId="5" fillId="3" borderId="26" xfId="0" applyFont="1" applyFill="1" applyBorder="1"/>
    <xf numFmtId="0" fontId="6" fillId="3" borderId="26" xfId="0" applyFont="1" applyFill="1" applyBorder="1"/>
    <xf numFmtId="0" fontId="6" fillId="3" borderId="9" xfId="0" applyFont="1" applyFill="1" applyBorder="1"/>
    <xf numFmtId="0" fontId="6" fillId="3" borderId="0" xfId="0" applyFont="1" applyFill="1"/>
    <xf numFmtId="0" fontId="6" fillId="3" borderId="12" xfId="0" applyFont="1" applyFill="1" applyBorder="1"/>
    <xf numFmtId="0" fontId="5" fillId="3" borderId="0" xfId="0" applyFont="1" applyFill="1"/>
    <xf numFmtId="0" fontId="6" fillId="3" borderId="2" xfId="0" applyFont="1" applyFill="1" applyBorder="1"/>
    <xf numFmtId="0" fontId="5" fillId="3" borderId="2" xfId="0" applyFont="1" applyFill="1" applyBorder="1"/>
    <xf numFmtId="0" fontId="6" fillId="3" borderId="0" xfId="0" applyFont="1" applyFill="1" applyAlignment="1">
      <alignment horizontal="left" indent="1"/>
    </xf>
    <xf numFmtId="0" fontId="15" fillId="3" borderId="0" xfId="0" applyFont="1" applyFill="1" applyAlignment="1">
      <alignment vertical="top" wrapText="1"/>
    </xf>
    <xf numFmtId="0" fontId="6" fillId="3" borderId="0" xfId="0" applyFont="1" applyFill="1" applyAlignment="1">
      <alignment vertical="top" wrapText="1"/>
    </xf>
    <xf numFmtId="0" fontId="6" fillId="3" borderId="2" xfId="0" applyFont="1" applyFill="1" applyBorder="1" applyAlignment="1">
      <alignment vertical="top" wrapText="1"/>
    </xf>
    <xf numFmtId="0" fontId="6" fillId="3" borderId="0" xfId="0" applyFont="1" applyFill="1" applyAlignment="1">
      <alignment vertical="top"/>
    </xf>
    <xf numFmtId="0" fontId="6" fillId="3" borderId="0" xfId="0" applyFont="1" applyFill="1" applyAlignment="1">
      <alignment horizontal="right" vertical="top" wrapText="1"/>
    </xf>
    <xf numFmtId="0" fontId="5" fillId="3" borderId="0" xfId="0" applyFont="1" applyFill="1" applyAlignment="1">
      <alignment vertical="top" wrapText="1"/>
    </xf>
    <xf numFmtId="0" fontId="6" fillId="3" borderId="6" xfId="0" applyFont="1" applyFill="1" applyBorder="1"/>
    <xf numFmtId="0" fontId="6" fillId="3" borderId="1" xfId="0" applyFont="1" applyFill="1" applyBorder="1"/>
    <xf numFmtId="0" fontId="6" fillId="3" borderId="20" xfId="0" applyFont="1" applyFill="1" applyBorder="1"/>
    <xf numFmtId="0" fontId="2" fillId="0" borderId="51" xfId="0" applyFont="1" applyBorder="1" applyAlignment="1">
      <alignment indent="1"/>
    </xf>
    <xf numFmtId="166" fontId="2" fillId="0" borderId="43" xfId="0" applyNumberFormat="1" applyFont="1" applyBorder="1" applyAlignment="1">
      <alignment horizontal="right"/>
    </xf>
    <xf numFmtId="0" fontId="6" fillId="0" borderId="0" xfId="0" applyFont="1" applyAlignment="1">
      <alignment horizontal="left" vertical="center" indent="2"/>
    </xf>
    <xf numFmtId="0" fontId="5" fillId="0" borderId="0" xfId="0" applyFont="1" applyAlignment="1">
      <alignment horizontal="left" vertical="center" indent="1"/>
    </xf>
    <xf numFmtId="0" fontId="5" fillId="0" borderId="25" xfId="0" applyFont="1" applyBorder="1" applyAlignment="1">
      <alignment horizontal="left" vertical="center" indent="1"/>
    </xf>
    <xf numFmtId="0" fontId="6" fillId="0" borderId="57" xfId="0" applyFont="1" applyBorder="1" applyAlignment="1">
      <alignment horizontal="left" vertical="center" indent="2"/>
    </xf>
    <xf numFmtId="0" fontId="5" fillId="0" borderId="44" xfId="0" applyFont="1" applyBorder="1" applyAlignment="1">
      <alignment horizontal="left" vertical="center" indent="1"/>
    </xf>
    <xf numFmtId="0" fontId="6" fillId="0" borderId="44" xfId="0" applyFont="1" applyBorder="1" applyAlignment="1">
      <alignment horizontal="left" vertical="center" indent="2"/>
    </xf>
    <xf numFmtId="0" fontId="5" fillId="0" borderId="90" xfId="0" applyFont="1" applyBorder="1" applyAlignment="1">
      <alignment horizontal="left" vertical="center" indent="1"/>
    </xf>
    <xf numFmtId="0" fontId="5" fillId="0" borderId="41" xfId="0" applyFont="1" applyBorder="1" applyAlignment="1">
      <alignment horizontal="left" vertical="center" indent="1"/>
    </xf>
    <xf numFmtId="0" fontId="6" fillId="0" borderId="41" xfId="0" applyFont="1" applyBorder="1" applyAlignment="1">
      <alignment horizontal="left" vertical="center" indent="2"/>
    </xf>
    <xf numFmtId="0" fontId="4" fillId="3" borderId="0" xfId="0" applyFont="1" applyFill="1" applyAlignment="1">
      <alignment vertical="center"/>
    </xf>
    <xf numFmtId="165" fontId="6" fillId="0" borderId="32" xfId="1" applyFont="1" applyFill="1" applyBorder="1" applyAlignment="1">
      <alignment vertical="center"/>
    </xf>
    <xf numFmtId="0" fontId="5" fillId="3" borderId="0" xfId="0" applyFont="1" applyFill="1" applyAlignment="1">
      <alignment vertical="top"/>
    </xf>
    <xf numFmtId="0" fontId="5" fillId="0" borderId="57" xfId="0" applyFont="1" applyBorder="1" applyAlignment="1">
      <alignment vertical="center" indent="1"/>
    </xf>
    <xf numFmtId="0" fontId="5" fillId="0" borderId="73" xfId="0" applyFont="1" applyBorder="1" applyAlignment="1">
      <alignment vertical="center" indent="1"/>
    </xf>
    <xf numFmtId="0" fontId="5" fillId="0" borderId="63" xfId="0" applyFont="1" applyBorder="1" applyAlignment="1">
      <alignment vertical="center" indent="1"/>
    </xf>
    <xf numFmtId="0" fontId="5" fillId="0" borderId="74" xfId="0" applyFont="1" applyBorder="1" applyAlignment="1">
      <alignment vertical="center" indent="1"/>
    </xf>
    <xf numFmtId="0" fontId="0" fillId="0" borderId="42" xfId="0" applyBorder="1"/>
    <xf numFmtId="0" fontId="4" fillId="0" borderId="72" xfId="0" applyFont="1" applyBorder="1" applyAlignment="1">
      <alignment horizontal="left" vertical="center"/>
    </xf>
    <xf numFmtId="0" fontId="4" fillId="0" borderId="63" xfId="0" applyFont="1" applyBorder="1" applyAlignment="1">
      <alignment horizontal="left" vertical="center"/>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0" xfId="0" applyFont="1" applyFill="1" applyAlignment="1">
      <alignment horizontal="left" vertical="top" wrapText="1"/>
    </xf>
    <xf numFmtId="0" fontId="5" fillId="0" borderId="41" xfId="0" applyFont="1" applyBorder="1" applyAlignment="1">
      <alignment horizontal="center" vertical="center"/>
    </xf>
    <xf numFmtId="0" fontId="6" fillId="3" borderId="0" xfId="0" applyFont="1" applyFill="1" applyAlignment="1">
      <alignment horizontal="center"/>
    </xf>
    <xf numFmtId="3" fontId="6" fillId="3" borderId="26" xfId="2" applyNumberFormat="1" applyFont="1" applyFill="1" applyBorder="1"/>
    <xf numFmtId="165" fontId="6" fillId="3" borderId="26" xfId="2" applyNumberFormat="1" applyFont="1" applyFill="1" applyBorder="1"/>
    <xf numFmtId="167" fontId="6" fillId="3" borderId="26" xfId="2" applyNumberFormat="1" applyFont="1" applyFill="1" applyBorder="1"/>
    <xf numFmtId="3" fontId="6" fillId="3" borderId="0" xfId="2" applyNumberFormat="1" applyFont="1" applyFill="1" applyBorder="1"/>
    <xf numFmtId="165" fontId="6" fillId="3" borderId="0" xfId="2" applyNumberFormat="1" applyFont="1" applyFill="1" applyBorder="1"/>
    <xf numFmtId="167" fontId="6" fillId="3" borderId="0" xfId="2" applyNumberFormat="1" applyFont="1" applyFill="1" applyBorder="1"/>
    <xf numFmtId="0" fontId="4" fillId="3" borderId="0" xfId="0" applyFont="1" applyFill="1" applyAlignment="1">
      <alignment horizontal="center" vertical="center"/>
    </xf>
    <xf numFmtId="0" fontId="4" fillId="3" borderId="0" xfId="0" applyFont="1" applyFill="1" applyAlignment="1">
      <alignment horizontal="left" vertical="center"/>
    </xf>
    <xf numFmtId="0" fontId="2" fillId="3" borderId="60" xfId="0" applyFont="1" applyFill="1" applyBorder="1"/>
    <xf numFmtId="0" fontId="2" fillId="3" borderId="63" xfId="0" applyFont="1" applyFill="1" applyBorder="1"/>
    <xf numFmtId="0" fontId="2" fillId="3" borderId="14" xfId="0" applyFont="1" applyFill="1" applyBorder="1" applyAlignment="1">
      <alignment horizontal="center" vertical="center"/>
    </xf>
    <xf numFmtId="0" fontId="2" fillId="3" borderId="0" xfId="0" applyFont="1" applyFill="1" applyAlignment="1">
      <alignment vertical="top"/>
    </xf>
    <xf numFmtId="0" fontId="2" fillId="0" borderId="41" xfId="0" applyFont="1" applyBorder="1"/>
    <xf numFmtId="0" fontId="19" fillId="0" borderId="0" xfId="0" applyFont="1" applyAlignment="1">
      <alignment horizontal="right"/>
    </xf>
    <xf numFmtId="0" fontId="18" fillId="0" borderId="14" xfId="0" applyFont="1" applyBorder="1"/>
    <xf numFmtId="0" fontId="2" fillId="0" borderId="43" xfId="0" applyFont="1" applyBorder="1"/>
    <xf numFmtId="0" fontId="2" fillId="0" borderId="75" xfId="0" applyFont="1" applyBorder="1"/>
    <xf numFmtId="0" fontId="4" fillId="0" borderId="98" xfId="0" applyFont="1" applyBorder="1"/>
    <xf numFmtId="0" fontId="4" fillId="0" borderId="78" xfId="0" applyFont="1" applyBorder="1"/>
    <xf numFmtId="0" fontId="4" fillId="0" borderId="93" xfId="0" applyFont="1" applyBorder="1"/>
    <xf numFmtId="0" fontId="4" fillId="0" borderId="48" xfId="0" applyFont="1" applyBorder="1" applyAlignment="1">
      <alignment horizontal="center" vertical="center"/>
    </xf>
    <xf numFmtId="0" fontId="8" fillId="0" borderId="44" xfId="0" applyFont="1" applyBorder="1" applyAlignment="1">
      <alignment horizontal="center" vertical="center" wrapText="1"/>
    </xf>
    <xf numFmtId="0" fontId="2" fillId="0" borderId="76" xfId="0" applyFont="1" applyBorder="1"/>
    <xf numFmtId="0" fontId="2" fillId="0" borderId="0" xfId="0" applyFont="1" applyAlignment="1">
      <alignment vertical="center" wrapText="1"/>
    </xf>
    <xf numFmtId="166" fontId="2" fillId="0" borderId="75" xfId="0" applyNumberFormat="1" applyFont="1" applyBorder="1" applyAlignment="1">
      <alignment horizontal="right"/>
    </xf>
    <xf numFmtId="166" fontId="2" fillId="0" borderId="0" xfId="0" applyNumberFormat="1" applyFont="1" applyAlignment="1">
      <alignment horizontal="right"/>
    </xf>
    <xf numFmtId="166" fontId="2" fillId="0" borderId="73" xfId="0" applyNumberFormat="1" applyFont="1" applyBorder="1" applyAlignment="1">
      <alignment horizontal="right"/>
    </xf>
    <xf numFmtId="166" fontId="2" fillId="0" borderId="48" xfId="0" applyNumberFormat="1" applyFont="1" applyBorder="1" applyAlignment="1">
      <alignment horizontal="right"/>
    </xf>
    <xf numFmtId="0" fontId="2" fillId="0" borderId="0" xfId="0" applyFont="1" applyAlignment="1">
      <alignment indent="1"/>
    </xf>
    <xf numFmtId="166" fontId="2" fillId="0" borderId="0" xfId="0" applyNumberFormat="1" applyFont="1"/>
    <xf numFmtId="0" fontId="2" fillId="3" borderId="0" xfId="0" applyFont="1" applyFill="1" applyAlignment="1">
      <alignment vertical="center"/>
    </xf>
    <xf numFmtId="0" fontId="2" fillId="0" borderId="11" xfId="0" applyFont="1" applyBorder="1" applyAlignment="1">
      <alignment vertical="center" wrapText="1"/>
    </xf>
    <xf numFmtId="166" fontId="2" fillId="0" borderId="11" xfId="0" applyNumberFormat="1" applyFont="1" applyBorder="1" applyAlignment="1">
      <alignment horizontal="right"/>
    </xf>
    <xf numFmtId="0" fontId="2" fillId="0" borderId="11" xfId="0" applyFont="1" applyBorder="1" applyAlignment="1">
      <alignment indent="1"/>
    </xf>
    <xf numFmtId="166" fontId="2" fillId="0" borderId="76" xfId="0" applyNumberFormat="1" applyFont="1" applyBorder="1" applyAlignment="1">
      <alignment horizontal="right"/>
    </xf>
    <xf numFmtId="0" fontId="19" fillId="0" borderId="73" xfId="0" applyFont="1" applyBorder="1" applyAlignment="1">
      <alignment horizontal="right"/>
    </xf>
    <xf numFmtId="0" fontId="2" fillId="0" borderId="51" xfId="0" applyFont="1" applyBorder="1" applyAlignment="1">
      <alignment vertical="center" wrapText="1"/>
    </xf>
    <xf numFmtId="0" fontId="5" fillId="3" borderId="42" xfId="0" applyFont="1" applyFill="1" applyBorder="1"/>
    <xf numFmtId="0" fontId="5" fillId="3" borderId="73" xfId="0" applyFont="1" applyFill="1" applyBorder="1" applyAlignment="1">
      <alignment horizontal="left" indent="1"/>
    </xf>
    <xf numFmtId="0" fontId="4" fillId="3" borderId="59"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44" xfId="0" applyFont="1" applyFill="1" applyBorder="1"/>
    <xf numFmtId="0" fontId="2" fillId="3" borderId="44" xfId="0" applyFont="1" applyFill="1" applyBorder="1"/>
    <xf numFmtId="0" fontId="2" fillId="3" borderId="48" xfId="0" applyFont="1" applyFill="1" applyBorder="1"/>
    <xf numFmtId="0" fontId="2" fillId="3" borderId="76" xfId="0" applyFont="1" applyFill="1" applyBorder="1"/>
    <xf numFmtId="0" fontId="4" fillId="3" borderId="57" xfId="0" applyFont="1" applyFill="1" applyBorder="1"/>
    <xf numFmtId="0" fontId="2" fillId="3" borderId="66" xfId="0" applyFont="1" applyFill="1" applyBorder="1"/>
    <xf numFmtId="0" fontId="2" fillId="3" borderId="72" xfId="0" applyFont="1" applyFill="1" applyBorder="1"/>
    <xf numFmtId="0" fontId="2" fillId="3" borderId="59" xfId="0" applyFont="1" applyFill="1" applyBorder="1"/>
    <xf numFmtId="0" fontId="2" fillId="3" borderId="57" xfId="0" applyFont="1" applyFill="1" applyBorder="1"/>
    <xf numFmtId="0" fontId="2" fillId="3" borderId="73" xfId="0" applyFont="1" applyFill="1" applyBorder="1"/>
    <xf numFmtId="0" fontId="2" fillId="3" borderId="75" xfId="0" applyFont="1" applyFill="1" applyBorder="1"/>
    <xf numFmtId="0" fontId="2" fillId="3" borderId="74" xfId="0" applyFont="1" applyFill="1" applyBorder="1"/>
    <xf numFmtId="0" fontId="2" fillId="3" borderId="41" xfId="0" applyFont="1" applyFill="1" applyBorder="1"/>
    <xf numFmtId="0" fontId="4" fillId="3" borderId="72" xfId="0" applyFont="1" applyFill="1" applyBorder="1"/>
    <xf numFmtId="0" fontId="2" fillId="3" borderId="42" xfId="0" applyFont="1" applyFill="1" applyBorder="1"/>
    <xf numFmtId="0" fontId="4" fillId="3" borderId="63" xfId="0" applyFont="1" applyFill="1" applyBorder="1"/>
    <xf numFmtId="0" fontId="5" fillId="3" borderId="42" xfId="0" applyFont="1" applyFill="1" applyBorder="1" applyAlignment="1">
      <alignment horizontal="left" indent="1"/>
    </xf>
    <xf numFmtId="0" fontId="4" fillId="3" borderId="42" xfId="0" applyFont="1" applyFill="1" applyBorder="1"/>
    <xf numFmtId="0" fontId="4" fillId="3" borderId="44" xfId="0" applyFont="1" applyFill="1" applyBorder="1" applyAlignment="1">
      <alignment horizontal="left" vertical="center"/>
    </xf>
    <xf numFmtId="0" fontId="4" fillId="3" borderId="43" xfId="0" applyFont="1" applyFill="1" applyBorder="1" applyAlignment="1">
      <alignment horizontal="center" vertical="center"/>
    </xf>
    <xf numFmtId="0" fontId="5" fillId="3" borderId="16" xfId="0" applyFont="1" applyFill="1" applyBorder="1" applyAlignment="1">
      <alignment horizontal="left" indent="1"/>
    </xf>
    <xf numFmtId="0" fontId="5" fillId="3" borderId="16" xfId="0" applyFont="1" applyFill="1" applyBorder="1"/>
    <xf numFmtId="0" fontId="5" fillId="3" borderId="17" xfId="0" applyFont="1" applyFill="1" applyBorder="1"/>
    <xf numFmtId="0" fontId="6" fillId="3" borderId="75" xfId="0" applyFont="1" applyFill="1" applyBorder="1"/>
    <xf numFmtId="0" fontId="5" fillId="3" borderId="73" xfId="0" applyFont="1" applyFill="1" applyBorder="1" applyAlignment="1">
      <alignment horizontal="center" vertical="center"/>
    </xf>
    <xf numFmtId="0" fontId="5" fillId="3" borderId="44" xfId="0" applyFont="1" applyFill="1" applyBorder="1" applyAlignment="1">
      <alignment vertical="center"/>
    </xf>
    <xf numFmtId="0" fontId="5" fillId="3" borderId="72"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66"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6" fillId="3" borderId="14" xfId="0" applyFont="1" applyFill="1" applyBorder="1" applyAlignment="1">
      <alignment vertical="center"/>
    </xf>
    <xf numFmtId="2" fontId="6" fillId="3" borderId="14" xfId="0" applyNumberFormat="1" applyFont="1" applyFill="1" applyBorder="1" applyAlignment="1">
      <alignment vertical="center"/>
    </xf>
    <xf numFmtId="2" fontId="6" fillId="3" borderId="27" xfId="0" applyNumberFormat="1" applyFont="1" applyFill="1" applyBorder="1"/>
    <xf numFmtId="2" fontId="6" fillId="3" borderId="61" xfId="0" applyNumberFormat="1" applyFont="1" applyFill="1" applyBorder="1"/>
    <xf numFmtId="0" fontId="6" fillId="3" borderId="44" xfId="0" applyFont="1" applyFill="1" applyBorder="1" applyAlignment="1">
      <alignment vertical="center"/>
    </xf>
    <xf numFmtId="0" fontId="6" fillId="3" borderId="44" xfId="0" applyFont="1" applyFill="1" applyBorder="1" applyAlignment="1">
      <alignment horizontal="left" vertical="center" indent="1"/>
    </xf>
    <xf numFmtId="0" fontId="6" fillId="3" borderId="14" xfId="0" applyFont="1" applyFill="1" applyBorder="1" applyAlignment="1">
      <alignment horizontal="left" vertical="center" indent="1"/>
    </xf>
    <xf numFmtId="2" fontId="6" fillId="3" borderId="14" xfId="0" applyNumberFormat="1" applyFont="1" applyFill="1" applyBorder="1" applyAlignment="1">
      <alignment horizontal="left" vertical="center" indent="1"/>
    </xf>
    <xf numFmtId="2" fontId="6" fillId="3" borderId="27" xfId="2" applyNumberFormat="1" applyFont="1" applyFill="1" applyBorder="1"/>
    <xf numFmtId="2" fontId="6" fillId="3" borderId="61" xfId="2" applyNumberFormat="1" applyFont="1" applyFill="1" applyBorder="1"/>
    <xf numFmtId="0" fontId="6" fillId="3" borderId="27" xfId="0" applyFont="1" applyFill="1" applyBorder="1" applyAlignment="1">
      <alignment horizontal="center" vertical="center"/>
    </xf>
    <xf numFmtId="2" fontId="6" fillId="3" borderId="27" xfId="0" applyNumberFormat="1" applyFont="1" applyFill="1" applyBorder="1" applyAlignment="1">
      <alignment horizontal="center" vertical="center"/>
    </xf>
    <xf numFmtId="0" fontId="6" fillId="3" borderId="14" xfId="0" applyFont="1" applyFill="1" applyBorder="1" applyAlignment="1">
      <alignment horizontal="center" vertical="center"/>
    </xf>
    <xf numFmtId="2" fontId="6" fillId="3" borderId="14" xfId="0" applyNumberFormat="1" applyFont="1" applyFill="1" applyBorder="1" applyAlignment="1">
      <alignment horizontal="center" vertical="center"/>
    </xf>
    <xf numFmtId="0" fontId="5" fillId="3" borderId="72" xfId="0" applyFont="1" applyFill="1" applyBorder="1" applyAlignment="1">
      <alignment vertical="center"/>
    </xf>
    <xf numFmtId="0" fontId="6" fillId="3" borderId="59" xfId="0" applyFont="1" applyFill="1" applyBorder="1" applyAlignment="1">
      <alignment horizontal="left" vertical="center" indent="1"/>
    </xf>
    <xf numFmtId="2" fontId="6" fillId="3" borderId="58" xfId="0" applyNumberFormat="1" applyFont="1" applyFill="1" applyBorder="1" applyAlignment="1">
      <alignment horizontal="left" vertical="center" indent="1"/>
    </xf>
    <xf numFmtId="2" fontId="6" fillId="3" borderId="67" xfId="2" applyNumberFormat="1" applyFont="1" applyFill="1" applyBorder="1"/>
    <xf numFmtId="2" fontId="6" fillId="3" borderId="68" xfId="2" applyNumberFormat="1" applyFont="1" applyFill="1" applyBorder="1"/>
    <xf numFmtId="0" fontId="5" fillId="3" borderId="75" xfId="0" applyFont="1" applyFill="1" applyBorder="1" applyAlignment="1">
      <alignment vertical="center"/>
    </xf>
    <xf numFmtId="0" fontId="6" fillId="3" borderId="41" xfId="0" applyFont="1" applyFill="1" applyBorder="1" applyAlignment="1">
      <alignment horizontal="left" vertical="center" indent="1"/>
    </xf>
    <xf numFmtId="2" fontId="6" fillId="3" borderId="56" xfId="0" applyNumberFormat="1" applyFont="1" applyFill="1" applyBorder="1" applyAlignment="1">
      <alignment horizontal="left" vertical="center" indent="1"/>
    </xf>
    <xf numFmtId="2" fontId="6" fillId="3" borderId="64" xfId="2" applyNumberFormat="1" applyFont="1" applyFill="1" applyBorder="1"/>
    <xf numFmtId="2" fontId="6" fillId="3" borderId="65" xfId="2" applyNumberFormat="1" applyFont="1" applyFill="1" applyBorder="1"/>
    <xf numFmtId="0" fontId="6" fillId="3" borderId="59" xfId="0" applyFont="1" applyFill="1" applyBorder="1" applyAlignment="1">
      <alignment horizontal="center" vertical="center"/>
    </xf>
    <xf numFmtId="2" fontId="6" fillId="3" borderId="58" xfId="0" applyNumberFormat="1" applyFont="1" applyFill="1" applyBorder="1" applyAlignment="1">
      <alignment horizontal="center" vertical="center"/>
    </xf>
    <xf numFmtId="0" fontId="6" fillId="3" borderId="42" xfId="0" applyFont="1" applyFill="1" applyBorder="1" applyAlignment="1">
      <alignment horizontal="center" vertical="center"/>
    </xf>
    <xf numFmtId="2" fontId="6" fillId="3" borderId="69" xfId="0" applyNumberFormat="1" applyFont="1" applyFill="1" applyBorder="1" applyAlignment="1">
      <alignment horizontal="center" vertical="center"/>
    </xf>
    <xf numFmtId="2" fontId="6" fillId="3" borderId="70" xfId="2" applyNumberFormat="1" applyFont="1" applyFill="1" applyBorder="1"/>
    <xf numFmtId="2" fontId="6" fillId="3" borderId="71" xfId="2" applyNumberFormat="1" applyFont="1" applyFill="1" applyBorder="1"/>
    <xf numFmtId="0" fontId="4" fillId="3" borderId="42" xfId="0" applyFont="1" applyFill="1" applyBorder="1" applyAlignment="1">
      <alignment horizontal="left" indent="1"/>
    </xf>
    <xf numFmtId="0" fontId="4" fillId="3" borderId="73" xfId="0" applyFont="1" applyFill="1" applyBorder="1"/>
    <xf numFmtId="0" fontId="4" fillId="3" borderId="44" xfId="0" applyFont="1" applyFill="1" applyBorder="1" applyAlignment="1">
      <alignment horizontal="center"/>
    </xf>
    <xf numFmtId="0" fontId="4" fillId="3" borderId="0" xfId="0" applyFont="1" applyFill="1" applyAlignment="1">
      <alignment horizontal="center"/>
    </xf>
    <xf numFmtId="0" fontId="4" fillId="3" borderId="43" xfId="0" applyFont="1" applyFill="1" applyBorder="1" applyAlignment="1">
      <alignment horizontal="center"/>
    </xf>
    <xf numFmtId="0" fontId="2" fillId="3" borderId="91" xfId="0" applyFont="1" applyFill="1" applyBorder="1"/>
    <xf numFmtId="0" fontId="2" fillId="3" borderId="30" xfId="0" applyFont="1" applyFill="1" applyBorder="1"/>
    <xf numFmtId="0" fontId="4" fillId="3" borderId="31" xfId="0" applyFont="1" applyFill="1" applyBorder="1" applyAlignment="1">
      <alignment horizontal="center" vertical="center"/>
    </xf>
    <xf numFmtId="0" fontId="4" fillId="3" borderId="104" xfId="0" applyFont="1" applyFill="1" applyBorder="1" applyAlignment="1">
      <alignment horizontal="center" vertical="center"/>
    </xf>
    <xf numFmtId="0" fontId="4" fillId="3" borderId="44" xfId="0" applyFont="1" applyFill="1" applyBorder="1" applyAlignment="1">
      <alignment vertical="center"/>
    </xf>
    <xf numFmtId="0" fontId="4" fillId="3" borderId="14" xfId="0" applyFont="1" applyFill="1" applyBorder="1" applyAlignment="1">
      <alignment vertical="center"/>
    </xf>
    <xf numFmtId="0" fontId="2" fillId="3" borderId="77" xfId="0" applyFont="1" applyFill="1" applyBorder="1"/>
    <xf numFmtId="0" fontId="2" fillId="3" borderId="44" xfId="0" applyFont="1" applyFill="1" applyBorder="1" applyAlignment="1">
      <alignment horizontal="left" vertical="center" indent="1"/>
    </xf>
    <xf numFmtId="0" fontId="2" fillId="3" borderId="27" xfId="0" applyFont="1" applyFill="1" applyBorder="1" applyAlignment="1">
      <alignment horizontal="center" vertical="center"/>
    </xf>
    <xf numFmtId="165" fontId="2" fillId="3" borderId="27" xfId="2" applyNumberFormat="1" applyFont="1" applyFill="1" applyBorder="1"/>
    <xf numFmtId="165" fontId="2" fillId="3" borderId="61" xfId="2" applyNumberFormat="1" applyFont="1" applyFill="1" applyBorder="1"/>
    <xf numFmtId="0" fontId="2" fillId="3" borderId="14" xfId="0" applyFont="1" applyFill="1" applyBorder="1" applyAlignment="1">
      <alignment horizontal="left" vertical="center" indent="1"/>
    </xf>
    <xf numFmtId="165" fontId="2" fillId="3" borderId="28" xfId="1" applyFont="1" applyFill="1" applyBorder="1"/>
    <xf numFmtId="165" fontId="2" fillId="3" borderId="105" xfId="1" applyFont="1" applyFill="1" applyBorder="1"/>
    <xf numFmtId="165" fontId="2" fillId="3" borderId="34" xfId="2" applyNumberFormat="1" applyFont="1" applyFill="1" applyBorder="1"/>
    <xf numFmtId="165" fontId="2" fillId="3" borderId="62" xfId="2" applyNumberFormat="1" applyFont="1" applyFill="1" applyBorder="1"/>
    <xf numFmtId="0" fontId="4" fillId="3" borderId="106" xfId="0" applyFont="1" applyFill="1" applyBorder="1" applyAlignment="1">
      <alignment horizontal="left" vertical="center"/>
    </xf>
    <xf numFmtId="165" fontId="4" fillId="3" borderId="35" xfId="0" applyNumberFormat="1" applyFont="1" applyFill="1" applyBorder="1" applyAlignment="1">
      <alignment horizontal="right"/>
    </xf>
    <xf numFmtId="165" fontId="4" fillId="3" borderId="107" xfId="0" applyNumberFormat="1" applyFont="1" applyFill="1" applyBorder="1" applyAlignment="1">
      <alignment horizontal="right"/>
    </xf>
    <xf numFmtId="0" fontId="4" fillId="3" borderId="14" xfId="0" applyFont="1" applyFill="1" applyBorder="1"/>
    <xf numFmtId="165" fontId="2" fillId="3" borderId="27" xfId="0" applyNumberFormat="1" applyFont="1" applyFill="1" applyBorder="1" applyAlignment="1">
      <alignment horizontal="right"/>
    </xf>
    <xf numFmtId="165" fontId="2" fillId="3" borderId="61" xfId="0" applyNumberFormat="1" applyFont="1" applyFill="1" applyBorder="1" applyAlignment="1">
      <alignment horizontal="right"/>
    </xf>
    <xf numFmtId="0" fontId="4" fillId="3" borderId="108" xfId="0" applyFont="1" applyFill="1" applyBorder="1" applyAlignment="1">
      <alignment horizontal="left" vertical="center"/>
    </xf>
    <xf numFmtId="0" fontId="4" fillId="3" borderId="109" xfId="0" applyFont="1" applyFill="1" applyBorder="1" applyAlignment="1">
      <alignment horizontal="left" vertical="center" indent="1"/>
    </xf>
    <xf numFmtId="165" fontId="4" fillId="3" borderId="110" xfId="0" applyNumberFormat="1" applyFont="1" applyFill="1" applyBorder="1" applyAlignment="1">
      <alignment horizontal="right"/>
    </xf>
    <xf numFmtId="165" fontId="4" fillId="3" borderId="111" xfId="0" applyNumberFormat="1" applyFont="1" applyFill="1" applyBorder="1" applyAlignment="1">
      <alignment horizontal="right"/>
    </xf>
    <xf numFmtId="165" fontId="7" fillId="0" borderId="44" xfId="2" applyNumberFormat="1" applyFont="1" applyFill="1" applyBorder="1"/>
    <xf numFmtId="165" fontId="7" fillId="0" borderId="92" xfId="2" applyNumberFormat="1" applyFont="1" applyFill="1" applyBorder="1"/>
    <xf numFmtId="165" fontId="7" fillId="0" borderId="79" xfId="2" applyNumberFormat="1" applyFont="1" applyFill="1" applyBorder="1"/>
    <xf numFmtId="165" fontId="7" fillId="0" borderId="48" xfId="2" applyNumberFormat="1" applyFont="1" applyFill="1" applyBorder="1"/>
    <xf numFmtId="0" fontId="5" fillId="0" borderId="42" xfId="0" applyFont="1" applyBorder="1" applyAlignment="1">
      <alignment horizontal="left" indent="1"/>
    </xf>
    <xf numFmtId="0" fontId="4" fillId="0" borderId="42" xfId="0" applyFont="1" applyBorder="1"/>
    <xf numFmtId="0" fontId="4" fillId="0" borderId="73" xfId="0" applyFont="1" applyBorder="1"/>
    <xf numFmtId="0" fontId="2" fillId="0" borderId="91" xfId="0" applyFont="1" applyBorder="1" applyAlignment="1">
      <alignment vertical="center" wrapText="1"/>
    </xf>
    <xf numFmtId="0" fontId="2" fillId="0" borderId="57" xfId="0" applyFont="1" applyBorder="1"/>
    <xf numFmtId="0" fontId="22" fillId="0" borderId="101" xfId="0" applyFont="1" applyBorder="1" applyAlignment="1">
      <alignment horizontal="center" vertical="center"/>
    </xf>
    <xf numFmtId="0" fontId="22" fillId="0" borderId="100" xfId="0" applyFont="1" applyBorder="1" applyAlignment="1">
      <alignment horizontal="center" vertical="center"/>
    </xf>
    <xf numFmtId="0" fontId="5" fillId="0" borderId="44" xfId="0" applyFont="1" applyBorder="1" applyAlignment="1">
      <alignment vertical="center" wrapText="1"/>
    </xf>
    <xf numFmtId="0" fontId="5" fillId="0" borderId="44" xfId="0" applyFont="1" applyBorder="1" applyAlignment="1">
      <alignment vertical="center"/>
    </xf>
    <xf numFmtId="0" fontId="7" fillId="0" borderId="93" xfId="0" applyFont="1" applyBorder="1"/>
    <xf numFmtId="0" fontId="7" fillId="0" borderId="78" xfId="0" applyFont="1" applyBorder="1"/>
    <xf numFmtId="0" fontId="2" fillId="0" borderId="44" xfId="0" applyFont="1" applyBorder="1" applyAlignment="1">
      <alignment horizontal="left" vertical="center" wrapText="1"/>
    </xf>
    <xf numFmtId="0" fontId="2" fillId="0" borderId="44" xfId="0" applyFont="1" applyBorder="1" applyAlignment="1">
      <alignment horizontal="left" vertical="center" indent="1"/>
    </xf>
    <xf numFmtId="0" fontId="7" fillId="0" borderId="44" xfId="0" applyFont="1" applyBorder="1" applyAlignment="1">
      <alignment horizontal="center" vertical="center"/>
    </xf>
    <xf numFmtId="165" fontId="7" fillId="0" borderId="91" xfId="1" applyFont="1" applyFill="1" applyBorder="1"/>
    <xf numFmtId="165" fontId="7" fillId="0" borderId="88" xfId="1" applyFont="1" applyFill="1" applyBorder="1"/>
    <xf numFmtId="0" fontId="5" fillId="0" borderId="89" xfId="0" applyFont="1" applyBorder="1" applyAlignment="1">
      <alignment horizontal="left" vertical="center" wrapText="1"/>
    </xf>
    <xf numFmtId="165" fontId="8" fillId="0" borderId="89" xfId="0" applyNumberFormat="1" applyFont="1" applyBorder="1" applyAlignment="1">
      <alignment horizontal="right"/>
    </xf>
    <xf numFmtId="165" fontId="8" fillId="0" borderId="86" xfId="0" applyNumberFormat="1" applyFont="1" applyBorder="1" applyAlignment="1">
      <alignment horizontal="right"/>
    </xf>
    <xf numFmtId="0" fontId="5" fillId="0" borderId="44" xfId="0" applyFont="1" applyBorder="1"/>
    <xf numFmtId="165" fontId="7" fillId="0" borderId="44" xfId="0" applyNumberFormat="1" applyFont="1" applyBorder="1" applyAlignment="1">
      <alignment horizontal="right"/>
    </xf>
    <xf numFmtId="165" fontId="7" fillId="0" borderId="48" xfId="0" applyNumberFormat="1" applyFont="1" applyBorder="1" applyAlignment="1">
      <alignment horizontal="right"/>
    </xf>
    <xf numFmtId="0" fontId="4" fillId="0" borderId="44" xfId="0" applyFont="1" applyBorder="1" applyAlignment="1">
      <alignment horizontal="left" vertical="center" wrapText="1"/>
    </xf>
    <xf numFmtId="0" fontId="4" fillId="0" borderId="44" xfId="0" applyFont="1" applyBorder="1" applyAlignment="1">
      <alignment horizontal="left"/>
    </xf>
    <xf numFmtId="0" fontId="7" fillId="0" borderId="44" xfId="0" applyFont="1" applyBorder="1" applyAlignment="1">
      <alignment horizontal="center"/>
    </xf>
    <xf numFmtId="0" fontId="2" fillId="0" borderId="44" xfId="0" applyFont="1" applyBorder="1" applyAlignment="1">
      <alignment vertical="center" wrapText="1"/>
    </xf>
    <xf numFmtId="0" fontId="13" fillId="0" borderId="44" xfId="0" applyFont="1" applyBorder="1" applyAlignment="1">
      <alignment horizontal="left" vertical="center" wrapText="1"/>
    </xf>
    <xf numFmtId="0" fontId="13" fillId="0" borderId="44" xfId="0" applyFont="1" applyBorder="1" applyAlignment="1">
      <alignment horizontal="left" indent="1"/>
    </xf>
    <xf numFmtId="165" fontId="7" fillId="0" borderId="44" xfId="1" applyFont="1" applyFill="1" applyBorder="1"/>
    <xf numFmtId="165" fontId="7" fillId="0" borderId="48" xfId="1" applyFont="1" applyFill="1" applyBorder="1"/>
    <xf numFmtId="0" fontId="12" fillId="0" borderId="44" xfId="0" applyFont="1" applyBorder="1" applyAlignment="1">
      <alignment horizontal="left" vertical="center" wrapText="1"/>
    </xf>
    <xf numFmtId="0" fontId="2" fillId="0" borderId="44" xfId="0" applyFont="1" applyBorder="1" applyAlignment="1">
      <alignment horizontal="center"/>
    </xf>
    <xf numFmtId="0" fontId="2" fillId="0" borderId="48" xfId="0" applyFont="1" applyBorder="1"/>
    <xf numFmtId="0" fontId="12" fillId="0" borderId="89" xfId="0" applyFont="1" applyBorder="1" applyAlignment="1">
      <alignment horizontal="left" vertical="center" wrapText="1"/>
    </xf>
    <xf numFmtId="0" fontId="12" fillId="0" borderId="89" xfId="0" applyFont="1" applyBorder="1" applyAlignment="1">
      <alignment horizontal="left" indent="1"/>
    </xf>
    <xf numFmtId="165" fontId="7" fillId="0" borderId="89" xfId="1" applyFont="1" applyFill="1" applyBorder="1"/>
    <xf numFmtId="165" fontId="7" fillId="0" borderId="86" xfId="1" applyFont="1" applyFill="1" applyBorder="1"/>
    <xf numFmtId="0" fontId="5" fillId="0" borderId="90" xfId="0" applyFont="1" applyBorder="1" applyAlignment="1">
      <alignment horizontal="left" vertical="center" wrapText="1"/>
    </xf>
    <xf numFmtId="0" fontId="5" fillId="0" borderId="90" xfId="0" applyFont="1" applyBorder="1" applyAlignment="1">
      <alignment horizontal="left" vertical="center"/>
    </xf>
    <xf numFmtId="165" fontId="8" fillId="0" borderId="90" xfId="0" applyNumberFormat="1" applyFont="1" applyBorder="1" applyAlignment="1">
      <alignment horizontal="right"/>
    </xf>
    <xf numFmtId="165" fontId="8" fillId="0" borderId="80" xfId="0" applyNumberFormat="1" applyFont="1" applyBorder="1" applyAlignment="1">
      <alignment horizontal="right"/>
    </xf>
    <xf numFmtId="0" fontId="7"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left" indent="1"/>
    </xf>
    <xf numFmtId="0" fontId="4" fillId="0" borderId="16" xfId="0" applyFont="1" applyBorder="1"/>
    <xf numFmtId="0" fontId="4" fillId="0" borderId="17" xfId="0" applyFont="1" applyBorder="1"/>
    <xf numFmtId="0" fontId="7" fillId="0" borderId="48" xfId="0" applyFont="1" applyBorder="1"/>
    <xf numFmtId="0" fontId="7" fillId="0" borderId="43" xfId="0" applyFont="1" applyBorder="1"/>
    <xf numFmtId="0" fontId="2" fillId="0" borderId="14" xfId="0" applyFont="1" applyBorder="1" applyAlignment="1">
      <alignment horizontal="left" vertical="center" wrapText="1"/>
    </xf>
    <xf numFmtId="165" fontId="8" fillId="0" borderId="88" xfId="1" applyFont="1" applyFill="1" applyBorder="1" applyAlignment="1"/>
    <xf numFmtId="165" fontId="8" fillId="0" borderId="95" xfId="1" applyFont="1" applyFill="1" applyBorder="1" applyAlignment="1"/>
    <xf numFmtId="165" fontId="7" fillId="0" borderId="78" xfId="0" applyNumberFormat="1" applyFont="1" applyBorder="1"/>
    <xf numFmtId="165" fontId="7" fillId="0" borderId="98" xfId="1" applyFont="1" applyFill="1" applyBorder="1"/>
    <xf numFmtId="0" fontId="4" fillId="0" borderId="14" xfId="0" applyFont="1" applyBorder="1" applyAlignment="1">
      <alignment horizontal="left" vertical="center" wrapText="1"/>
    </xf>
    <xf numFmtId="165" fontId="7" fillId="0" borderId="48" xfId="0" applyNumberFormat="1" applyFont="1" applyBorder="1"/>
    <xf numFmtId="165" fontId="7" fillId="0" borderId="43" xfId="1" applyFont="1" applyFill="1" applyBorder="1"/>
    <xf numFmtId="165" fontId="8" fillId="0" borderId="48" xfId="0" applyNumberFormat="1" applyFont="1" applyBorder="1"/>
    <xf numFmtId="165" fontId="8" fillId="0" borderId="43" xfId="0" applyNumberFormat="1" applyFont="1" applyBorder="1"/>
    <xf numFmtId="0" fontId="8" fillId="0" borderId="0" xfId="0" applyFont="1"/>
    <xf numFmtId="0" fontId="4" fillId="0" borderId="0" xfId="0" applyFont="1" applyAlignment="1">
      <alignment horizontal="center" vertical="center" wrapText="1"/>
    </xf>
    <xf numFmtId="0" fontId="2" fillId="0" borderId="14" xfId="0" applyFont="1" applyBorder="1" applyAlignment="1">
      <alignment vertical="center" wrapText="1"/>
    </xf>
    <xf numFmtId="0" fontId="2" fillId="0" borderId="57" xfId="0" applyFont="1" applyBorder="1" applyAlignment="1">
      <alignment horizontal="center"/>
    </xf>
    <xf numFmtId="0" fontId="5" fillId="0" borderId="14" xfId="0" applyFont="1" applyBorder="1" applyAlignment="1">
      <alignment vertical="center" wrapText="1"/>
    </xf>
    <xf numFmtId="0" fontId="2" fillId="0" borderId="44" xfId="0" applyFont="1" applyBorder="1" applyAlignment="1">
      <alignment horizontal="center" vertical="center"/>
    </xf>
    <xf numFmtId="165" fontId="7" fillId="0" borderId="48" xfId="2" applyNumberFormat="1" applyFont="1" applyFill="1" applyBorder="1" applyAlignment="1"/>
    <xf numFmtId="165" fontId="7" fillId="0" borderId="43" xfId="2" applyNumberFormat="1" applyFont="1" applyFill="1" applyBorder="1" applyAlignment="1">
      <alignment horizontal="right"/>
    </xf>
    <xf numFmtId="165" fontId="7" fillId="0" borderId="87" xfId="2" applyNumberFormat="1" applyFont="1" applyFill="1" applyBorder="1" applyAlignment="1"/>
    <xf numFmtId="165" fontId="7" fillId="0" borderId="94" xfId="2" applyNumberFormat="1" applyFont="1" applyFill="1" applyBorder="1" applyAlignment="1"/>
    <xf numFmtId="165" fontId="7" fillId="0" borderId="79" xfId="2" applyNumberFormat="1" applyFont="1" applyFill="1" applyBorder="1" applyAlignment="1"/>
    <xf numFmtId="165" fontId="7" fillId="0" borderId="96" xfId="2" applyNumberFormat="1" applyFont="1" applyFill="1" applyBorder="1" applyAlignment="1"/>
    <xf numFmtId="0" fontId="5" fillId="0" borderId="32" xfId="0" applyFont="1" applyBorder="1" applyAlignment="1">
      <alignment horizontal="left" vertical="center" wrapText="1"/>
    </xf>
    <xf numFmtId="0" fontId="7" fillId="0" borderId="89" xfId="0" applyFont="1" applyBorder="1" applyAlignment="1">
      <alignment horizontal="center" vertical="center"/>
    </xf>
    <xf numFmtId="165" fontId="8" fillId="0" borderId="86" xfId="0" applyNumberFormat="1" applyFont="1" applyBorder="1"/>
    <xf numFmtId="165" fontId="8" fillId="0" borderId="97" xfId="0" applyNumberFormat="1" applyFont="1" applyBorder="1"/>
    <xf numFmtId="165" fontId="7" fillId="0" borderId="43" xfId="2" applyNumberFormat="1" applyFont="1" applyFill="1" applyBorder="1" applyAlignment="1"/>
    <xf numFmtId="0" fontId="7" fillId="0" borderId="90" xfId="0" applyFont="1" applyBorder="1" applyAlignment="1">
      <alignment horizontal="center" vertical="center"/>
    </xf>
    <xf numFmtId="165" fontId="8" fillId="0" borderId="80" xfId="0" applyNumberFormat="1" applyFont="1" applyBorder="1"/>
    <xf numFmtId="165" fontId="8" fillId="0" borderId="99" xfId="0" applyNumberFormat="1" applyFont="1" applyBorder="1"/>
    <xf numFmtId="0" fontId="3" fillId="0" borderId="16" xfId="0" applyFont="1" applyBorder="1" applyAlignment="1">
      <alignment vertical="center"/>
    </xf>
    <xf numFmtId="0" fontId="3" fillId="0" borderId="17"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166" fontId="2" fillId="0" borderId="7" xfId="0" applyNumberFormat="1" applyFont="1" applyBorder="1" applyAlignment="1">
      <alignment horizontal="right"/>
    </xf>
    <xf numFmtId="166" fontId="2" fillId="0" borderId="54" xfId="0" applyNumberFormat="1" applyFont="1" applyBorder="1" applyAlignment="1">
      <alignment horizontal="right"/>
    </xf>
    <xf numFmtId="0" fontId="5" fillId="0" borderId="0" xfId="0" applyFont="1"/>
    <xf numFmtId="0" fontId="8" fillId="0" borderId="35" xfId="0" applyFont="1" applyBorder="1" applyAlignment="1">
      <alignment horizontal="center" vertical="center"/>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165" fontId="6" fillId="0" borderId="13" xfId="2" applyNumberFormat="1" applyFont="1" applyFill="1" applyBorder="1" applyAlignment="1">
      <alignment vertical="center"/>
    </xf>
    <xf numFmtId="165" fontId="6" fillId="0" borderId="13" xfId="1" applyFont="1" applyFill="1" applyBorder="1" applyAlignment="1">
      <alignment vertical="center"/>
    </xf>
    <xf numFmtId="165" fontId="6" fillId="0" borderId="4" xfId="1" applyFont="1" applyFill="1" applyBorder="1" applyAlignment="1">
      <alignment vertical="center"/>
    </xf>
    <xf numFmtId="0" fontId="6" fillId="0" borderId="0" xfId="2" applyFont="1" applyFill="1" applyBorder="1" applyAlignment="1">
      <alignment vertical="center"/>
    </xf>
    <xf numFmtId="165" fontId="6" fillId="0" borderId="4" xfId="2" applyNumberFormat="1" applyFont="1" applyFill="1" applyBorder="1"/>
    <xf numFmtId="165" fontId="6" fillId="0" borderId="13" xfId="2" applyNumberFormat="1" applyFont="1" applyFill="1" applyBorder="1"/>
    <xf numFmtId="165" fontId="6" fillId="0" borderId="5" xfId="2" applyNumberFormat="1" applyFont="1" applyFill="1" applyBorder="1"/>
    <xf numFmtId="165" fontId="6" fillId="0" borderId="10" xfId="2" applyNumberFormat="1" applyFont="1" applyFill="1" applyBorder="1"/>
    <xf numFmtId="165" fontId="6" fillId="0" borderId="4" xfId="2" applyNumberFormat="1" applyFont="1" applyFill="1" applyBorder="1" applyAlignment="1">
      <alignment vertical="center"/>
    </xf>
    <xf numFmtId="166" fontId="6" fillId="0" borderId="22" xfId="2" applyNumberFormat="1" applyFont="1" applyFill="1" applyBorder="1" applyAlignment="1">
      <alignment vertical="center"/>
    </xf>
    <xf numFmtId="0" fontId="2" fillId="0" borderId="16" xfId="0" applyFont="1" applyBorder="1"/>
    <xf numFmtId="0" fontId="2" fillId="0" borderId="17" xfId="0" applyFont="1" applyBorder="1"/>
    <xf numFmtId="14" fontId="22" fillId="0" borderId="7" xfId="0" applyNumberFormat="1" applyFont="1" applyBorder="1" applyAlignment="1">
      <alignment horizontal="center" vertical="center"/>
    </xf>
    <xf numFmtId="0" fontId="22" fillId="0" borderId="21" xfId="0" applyFont="1" applyBorder="1" applyAlignment="1">
      <alignment horizontal="center" vertical="center"/>
    </xf>
    <xf numFmtId="14" fontId="5" fillId="0" borderId="0" xfId="0" applyNumberFormat="1" applyFont="1" applyAlignment="1">
      <alignment horizontal="center"/>
    </xf>
    <xf numFmtId="0" fontId="9" fillId="0" borderId="3" xfId="0" applyFont="1" applyBorder="1" applyAlignment="1">
      <alignment horizontal="center" vertical="top"/>
    </xf>
    <xf numFmtId="0" fontId="9" fillId="0" borderId="22" xfId="0" applyFont="1" applyBorder="1" applyAlignment="1">
      <alignment horizontal="center" vertical="top"/>
    </xf>
    <xf numFmtId="0" fontId="5" fillId="0" borderId="0" xfId="0" applyFont="1" applyAlignment="1">
      <alignment horizontal="center" vertical="center"/>
    </xf>
    <xf numFmtId="165" fontId="6" fillId="0" borderId="54" xfId="1" applyFont="1" applyFill="1" applyBorder="1" applyAlignment="1">
      <alignment vertical="center"/>
    </xf>
    <xf numFmtId="165" fontId="6" fillId="0" borderId="21" xfId="1" applyFont="1" applyFill="1" applyBorder="1" applyAlignment="1">
      <alignment vertical="center"/>
    </xf>
    <xf numFmtId="0" fontId="6" fillId="0" borderId="33" xfId="0" applyFont="1" applyBorder="1"/>
    <xf numFmtId="165" fontId="6" fillId="0" borderId="31" xfId="1" applyFont="1" applyFill="1" applyBorder="1" applyAlignment="1">
      <alignment vertical="center"/>
    </xf>
    <xf numFmtId="0" fontId="6" fillId="0" borderId="0" xfId="0" applyFont="1" applyAlignment="1">
      <alignment horizontal="left" indent="4"/>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center"/>
    </xf>
    <xf numFmtId="0" fontId="5" fillId="0" borderId="25" xfId="0" applyFont="1" applyBorder="1" applyAlignment="1">
      <alignment horizontal="left" vertical="center"/>
    </xf>
    <xf numFmtId="14" fontId="5" fillId="0" borderId="16" xfId="0" applyNumberFormat="1" applyFont="1" applyBorder="1" applyAlignment="1">
      <alignment horizontal="center" vertical="center"/>
    </xf>
    <xf numFmtId="0" fontId="5" fillId="0" borderId="14" xfId="0" applyFont="1" applyBorder="1" applyAlignment="1">
      <alignment vertical="center"/>
    </xf>
    <xf numFmtId="0" fontId="2" fillId="0" borderId="0" xfId="0" applyFont="1" applyAlignment="1">
      <alignment horizontal="center" vertical="center"/>
    </xf>
    <xf numFmtId="0" fontId="2" fillId="0" borderId="38" xfId="0" applyFont="1" applyBorder="1" applyAlignment="1">
      <alignment horizontal="center" vertical="center"/>
    </xf>
    <xf numFmtId="0" fontId="2" fillId="0" borderId="11" xfId="0" applyFont="1" applyBorder="1" applyAlignment="1">
      <alignment horizontal="center" vertical="center"/>
    </xf>
    <xf numFmtId="0" fontId="9" fillId="0" borderId="38" xfId="0" applyFont="1" applyBorder="1" applyAlignment="1">
      <alignment horizontal="center" vertical="center"/>
    </xf>
    <xf numFmtId="0" fontId="9" fillId="0" borderId="22" xfId="0" applyFont="1" applyBorder="1" applyAlignment="1">
      <alignment horizontal="center" vertical="center"/>
    </xf>
    <xf numFmtId="0" fontId="5" fillId="0" borderId="14" xfId="0" applyFont="1" applyBorder="1" applyAlignment="1">
      <alignment horizontal="left" vertical="center"/>
    </xf>
    <xf numFmtId="0" fontId="7" fillId="0" borderId="38" xfId="0" applyFont="1" applyBorder="1" applyAlignment="1">
      <alignment vertical="center"/>
    </xf>
    <xf numFmtId="0" fontId="7" fillId="0" borderId="11" xfId="0" applyFont="1" applyBorder="1" applyAlignment="1">
      <alignment vertical="center"/>
    </xf>
    <xf numFmtId="0" fontId="2" fillId="0" borderId="38" xfId="0" applyFont="1" applyBorder="1" applyAlignment="1">
      <alignment vertical="center"/>
    </xf>
    <xf numFmtId="0" fontId="2" fillId="0" borderId="13" xfId="0" applyFont="1" applyBorder="1" applyAlignment="1">
      <alignment vertical="center"/>
    </xf>
    <xf numFmtId="0" fontId="6" fillId="0" borderId="14" xfId="0" applyFont="1" applyBorder="1" applyAlignment="1">
      <alignment horizontal="left" vertical="center"/>
    </xf>
    <xf numFmtId="0" fontId="6" fillId="0" borderId="0" xfId="0" applyFont="1" applyAlignment="1">
      <alignment horizontal="left" vertical="center"/>
    </xf>
    <xf numFmtId="0" fontId="5" fillId="0" borderId="32" xfId="0" applyFont="1" applyBorder="1" applyAlignment="1">
      <alignment horizontal="left" vertical="center"/>
    </xf>
    <xf numFmtId="0" fontId="4" fillId="0" borderId="37" xfId="0" applyFont="1" applyBorder="1" applyAlignment="1">
      <alignment vertical="center"/>
    </xf>
    <xf numFmtId="0" fontId="6" fillId="0" borderId="37" xfId="0" applyFont="1" applyBorder="1" applyAlignment="1">
      <alignment vertical="center"/>
    </xf>
    <xf numFmtId="165" fontId="6" fillId="0" borderId="86" xfId="1" applyFont="1" applyFill="1" applyBorder="1" applyAlignment="1">
      <alignment vertical="center"/>
    </xf>
    <xf numFmtId="165" fontId="6" fillId="0" borderId="33" xfId="1" applyFont="1" applyFill="1" applyBorder="1" applyAlignment="1">
      <alignment vertical="center"/>
    </xf>
    <xf numFmtId="0" fontId="2" fillId="0" borderId="37" xfId="0" applyFont="1" applyBorder="1" applyAlignment="1">
      <alignment vertical="center"/>
    </xf>
    <xf numFmtId="165" fontId="6" fillId="0" borderId="39" xfId="1" applyFont="1" applyFill="1" applyBorder="1" applyAlignment="1">
      <alignment vertical="center"/>
    </xf>
    <xf numFmtId="165" fontId="6" fillId="0" borderId="38" xfId="0" applyNumberFormat="1" applyFont="1" applyBorder="1" applyAlignment="1">
      <alignment vertical="center"/>
    </xf>
    <xf numFmtId="0" fontId="2" fillId="0" borderId="16" xfId="0" applyFont="1" applyBorder="1" applyAlignment="1">
      <alignment vertical="center"/>
    </xf>
    <xf numFmtId="0" fontId="6" fillId="0" borderId="17" xfId="0" applyFont="1" applyBorder="1" applyAlignment="1">
      <alignment vertical="center"/>
    </xf>
    <xf numFmtId="0" fontId="5" fillId="0" borderId="66" xfId="0" applyFont="1" applyBorder="1" applyAlignment="1">
      <alignment vertical="center"/>
    </xf>
    <xf numFmtId="0" fontId="2" fillId="0" borderId="59" xfId="0" applyFont="1" applyBorder="1" applyAlignment="1">
      <alignment vertical="center"/>
    </xf>
    <xf numFmtId="0" fontId="6" fillId="0" borderId="59" xfId="0" applyFont="1" applyBorder="1" applyAlignment="1">
      <alignment vertical="center"/>
    </xf>
    <xf numFmtId="165" fontId="6" fillId="0" borderId="72" xfId="0" applyNumberFormat="1" applyFont="1" applyBorder="1" applyAlignment="1">
      <alignment vertical="center"/>
    </xf>
    <xf numFmtId="0" fontId="5" fillId="0" borderId="18" xfId="0" applyFont="1" applyBorder="1" applyAlignment="1">
      <alignment vertical="center"/>
    </xf>
    <xf numFmtId="0" fontId="4" fillId="0" borderId="8" xfId="0" applyFont="1" applyBorder="1" applyAlignment="1">
      <alignment vertical="center"/>
    </xf>
    <xf numFmtId="165" fontId="6" fillId="0" borderId="100" xfId="1" applyFont="1" applyFill="1" applyBorder="1" applyAlignment="1">
      <alignment vertical="center"/>
    </xf>
    <xf numFmtId="0" fontId="8" fillId="0" borderId="8" xfId="0" applyFont="1" applyBorder="1" applyAlignment="1">
      <alignment vertical="center"/>
    </xf>
    <xf numFmtId="0" fontId="5" fillId="0" borderId="8" xfId="0" applyFont="1" applyBorder="1" applyAlignment="1">
      <alignment vertical="center"/>
    </xf>
    <xf numFmtId="165" fontId="6" fillId="0" borderId="101" xfId="1" applyFont="1" applyFill="1" applyBorder="1" applyAlignment="1">
      <alignment vertical="center"/>
    </xf>
    <xf numFmtId="0" fontId="2" fillId="0" borderId="25" xfId="0" applyFont="1" applyBorder="1" applyAlignment="1">
      <alignment vertical="center"/>
    </xf>
    <xf numFmtId="14" fontId="8" fillId="0" borderId="117" xfId="0" applyNumberFormat="1" applyFont="1" applyBorder="1" applyAlignment="1">
      <alignment horizontal="center" vertical="center"/>
    </xf>
    <xf numFmtId="0" fontId="8" fillId="0" borderId="118" xfId="0" applyFont="1" applyBorder="1" applyAlignment="1">
      <alignment horizontal="center" vertical="center"/>
    </xf>
    <xf numFmtId="0" fontId="18" fillId="0" borderId="0" xfId="2" applyFont="1" applyFill="1" applyBorder="1" applyAlignment="1">
      <alignment vertical="center"/>
    </xf>
    <xf numFmtId="165" fontId="6" fillId="0" borderId="38" xfId="2" applyNumberFormat="1" applyFont="1" applyFill="1" applyBorder="1" applyAlignment="1">
      <alignment vertical="center"/>
    </xf>
    <xf numFmtId="166" fontId="6" fillId="0" borderId="13" xfId="2" applyNumberFormat="1" applyFont="1" applyFill="1" applyBorder="1" applyAlignment="1">
      <alignment vertical="center"/>
    </xf>
    <xf numFmtId="166" fontId="19" fillId="0" borderId="120" xfId="0" applyNumberFormat="1" applyFont="1" applyBorder="1" applyAlignment="1">
      <alignment vertical="center"/>
    </xf>
    <xf numFmtId="166" fontId="19" fillId="0" borderId="18" xfId="0" applyNumberFormat="1" applyFont="1" applyBorder="1" applyAlignment="1">
      <alignment vertical="center"/>
    </xf>
    <xf numFmtId="166" fontId="19" fillId="0" borderId="14" xfId="0" applyNumberFormat="1" applyFont="1" applyBorder="1" applyAlignment="1">
      <alignment vertical="center"/>
    </xf>
    <xf numFmtId="0" fontId="2" fillId="0" borderId="51" xfId="0" applyFont="1" applyBorder="1" applyAlignment="1">
      <alignment horizontal="left" vertical="center" wrapText="1"/>
    </xf>
    <xf numFmtId="0" fontId="2" fillId="0" borderId="42" xfId="0" applyFont="1" applyBorder="1" applyAlignment="1">
      <alignment wrapText="1"/>
    </xf>
    <xf numFmtId="0" fontId="5" fillId="0" borderId="42" xfId="0" applyFont="1" applyBorder="1"/>
    <xf numFmtId="0" fontId="5" fillId="0" borderId="42" xfId="0" applyFont="1" applyBorder="1" applyAlignment="1">
      <alignment wrapText="1"/>
    </xf>
    <xf numFmtId="0" fontId="19" fillId="0" borderId="42" xfId="0" applyFont="1" applyBorder="1" applyAlignment="1">
      <alignment horizontal="right"/>
    </xf>
    <xf numFmtId="0" fontId="18" fillId="0" borderId="43" xfId="0" applyFont="1" applyBorder="1"/>
    <xf numFmtId="0" fontId="2" fillId="0" borderId="44" xfId="0" applyFont="1" applyBorder="1" applyAlignment="1">
      <alignment wrapText="1"/>
    </xf>
    <xf numFmtId="0" fontId="4" fillId="0" borderId="0" xfId="0" applyFont="1" applyAlignment="1">
      <alignment vertical="top" wrapText="1"/>
    </xf>
    <xf numFmtId="0" fontId="4" fillId="0" borderId="0" xfId="0" applyFont="1" applyAlignment="1">
      <alignment vertical="top"/>
    </xf>
    <xf numFmtId="0" fontId="2" fillId="0" borderId="0" xfId="0" applyFont="1" applyAlignment="1">
      <alignment wrapText="1"/>
    </xf>
    <xf numFmtId="0" fontId="2" fillId="0" borderId="43" xfId="0" applyFont="1" applyBorder="1" applyAlignment="1">
      <alignment wrapText="1"/>
    </xf>
    <xf numFmtId="0" fontId="8" fillId="0" borderId="0" xfId="0" applyFont="1" applyAlignment="1">
      <alignment horizontal="center" vertical="center" wrapText="1"/>
    </xf>
    <xf numFmtId="0" fontId="19" fillId="0" borderId="44" xfId="0" applyFont="1" applyBorder="1" applyAlignment="1">
      <alignment horizontal="left" indent="1"/>
    </xf>
    <xf numFmtId="166" fontId="2" fillId="0" borderId="44" xfId="0" applyNumberFormat="1" applyFont="1" applyBorder="1" applyAlignment="1">
      <alignment horizontal="right"/>
    </xf>
    <xf numFmtId="0" fontId="2" fillId="0" borderId="44" xfId="0" applyFont="1" applyBorder="1" applyAlignment="1">
      <alignment wrapText="1" indent="1"/>
    </xf>
    <xf numFmtId="166" fontId="2" fillId="0" borderId="113" xfId="0" applyNumberFormat="1" applyFont="1" applyBorder="1" applyAlignment="1">
      <alignment horizontal="left"/>
    </xf>
    <xf numFmtId="166" fontId="2" fillId="0" borderId="114" xfId="0" applyNumberFormat="1" applyFont="1" applyBorder="1" applyAlignment="1">
      <alignment horizontal="right"/>
    </xf>
    <xf numFmtId="166" fontId="2" fillId="0" borderId="55" xfId="0" applyNumberFormat="1" applyFont="1" applyBorder="1" applyAlignment="1">
      <alignment horizontal="right"/>
    </xf>
    <xf numFmtId="166" fontId="2" fillId="0" borderId="112" xfId="0" applyNumberFormat="1" applyFont="1" applyBorder="1" applyAlignment="1">
      <alignment horizontal="left"/>
    </xf>
    <xf numFmtId="166" fontId="2" fillId="0" borderId="85" xfId="0" applyNumberFormat="1" applyFont="1" applyBorder="1" applyAlignment="1">
      <alignment horizontal="right"/>
    </xf>
    <xf numFmtId="166" fontId="2" fillId="0" borderId="84" xfId="0" applyNumberFormat="1" applyFont="1" applyBorder="1" applyAlignment="1">
      <alignment horizontal="right"/>
    </xf>
    <xf numFmtId="166" fontId="2" fillId="0" borderId="103" xfId="0" applyNumberFormat="1" applyFont="1" applyBorder="1" applyAlignment="1">
      <alignment horizontal="right"/>
    </xf>
    <xf numFmtId="166" fontId="19" fillId="0" borderId="63" xfId="0" applyNumberFormat="1" applyFont="1" applyBorder="1" applyAlignment="1">
      <alignment vertical="center"/>
    </xf>
    <xf numFmtId="166" fontId="19" fillId="0" borderId="121" xfId="0" applyNumberFormat="1" applyFont="1" applyBorder="1" applyAlignment="1">
      <alignment vertical="center"/>
    </xf>
    <xf numFmtId="166" fontId="19" fillId="0" borderId="41" xfId="0" applyNumberFormat="1" applyFont="1" applyBorder="1" applyAlignment="1">
      <alignment vertical="center"/>
    </xf>
    <xf numFmtId="166" fontId="19" fillId="0" borderId="122" xfId="0" applyNumberFormat="1" applyFont="1" applyBorder="1" applyAlignment="1">
      <alignment vertical="center"/>
    </xf>
    <xf numFmtId="166" fontId="2" fillId="0" borderId="0" xfId="0" applyNumberFormat="1" applyFont="1" applyAlignment="1">
      <alignment wrapText="1"/>
    </xf>
    <xf numFmtId="0" fontId="4" fillId="0" borderId="43" xfId="0" applyFont="1" applyBorder="1" applyAlignment="1">
      <alignment horizontal="center" vertical="center"/>
    </xf>
    <xf numFmtId="0" fontId="2" fillId="0" borderId="33" xfId="0" applyFont="1" applyBorder="1" applyAlignment="1">
      <alignment vertical="center"/>
    </xf>
    <xf numFmtId="0" fontId="21" fillId="0" borderId="25" xfId="0" applyFont="1" applyBorder="1" applyAlignment="1">
      <alignment horizontal="left" vertical="center"/>
    </xf>
    <xf numFmtId="0" fontId="5" fillId="0" borderId="32" xfId="0" applyFont="1" applyBorder="1" applyAlignment="1">
      <alignment vertical="center"/>
    </xf>
    <xf numFmtId="0" fontId="6" fillId="0" borderId="33" xfId="0" applyFont="1" applyBorder="1" applyAlignment="1">
      <alignment vertical="center"/>
    </xf>
    <xf numFmtId="0" fontId="17" fillId="0" borderId="0" xfId="0" applyFont="1"/>
    <xf numFmtId="0" fontId="16" fillId="0" borderId="0" xfId="0" applyFont="1"/>
    <xf numFmtId="0" fontId="21" fillId="0" borderId="25" xfId="0" applyFont="1" applyBorder="1" applyAlignment="1">
      <alignment horizontal="left" indent="1"/>
    </xf>
    <xf numFmtId="165" fontId="6" fillId="0" borderId="7" xfId="1" applyFont="1" applyFill="1" applyBorder="1" applyAlignment="1">
      <alignment vertical="center"/>
    </xf>
    <xf numFmtId="0" fontId="21" fillId="0" borderId="25" xfId="0" applyFont="1" applyBorder="1" applyAlignment="1">
      <alignment horizontal="left" vertical="center" wrapText="1"/>
    </xf>
    <xf numFmtId="0" fontId="21" fillId="0" borderId="57" xfId="0" applyFont="1" applyBorder="1" applyAlignment="1">
      <alignment horizontal="left" vertical="center" wrapText="1"/>
    </xf>
    <xf numFmtId="0" fontId="17" fillId="3" borderId="57" xfId="0" applyFont="1" applyFill="1" applyBorder="1" applyAlignment="1">
      <alignment horizontal="left" indent="1"/>
    </xf>
    <xf numFmtId="0" fontId="21" fillId="3" borderId="25" xfId="0" applyFont="1" applyFill="1" applyBorder="1" applyAlignment="1">
      <alignment horizontal="left" indent="1"/>
    </xf>
    <xf numFmtId="0" fontId="23" fillId="0" borderId="57" xfId="0" applyFont="1" applyBorder="1" applyAlignment="1">
      <alignment indent="1"/>
    </xf>
    <xf numFmtId="0" fontId="23" fillId="0" borderId="0" xfId="0" applyFont="1" applyAlignment="1">
      <alignment indent="1"/>
    </xf>
    <xf numFmtId="0" fontId="21" fillId="0" borderId="57" xfId="0" applyFont="1" applyBorder="1" applyAlignment="1">
      <alignment horizontal="left" indent="1"/>
    </xf>
    <xf numFmtId="0" fontId="16" fillId="3" borderId="0" xfId="0" applyFont="1" applyFill="1"/>
    <xf numFmtId="0" fontId="17" fillId="0" borderId="0" xfId="0" applyFont="1" applyAlignment="1">
      <alignment vertical="center"/>
    </xf>
    <xf numFmtId="0" fontId="17" fillId="0" borderId="0" xfId="0" applyFont="1" applyAlignment="1">
      <alignment horizontal="center"/>
    </xf>
    <xf numFmtId="0" fontId="7" fillId="3" borderId="0" xfId="0" applyFont="1" applyFill="1" applyAlignment="1">
      <alignment vertical="center" wrapText="1"/>
    </xf>
    <xf numFmtId="0" fontId="7" fillId="3" borderId="0" xfId="0" applyFont="1" applyFill="1"/>
    <xf numFmtId="0" fontId="2" fillId="3" borderId="0" xfId="0" applyFont="1" applyFill="1" applyAlignment="1">
      <alignment horizontal="center"/>
    </xf>
    <xf numFmtId="0" fontId="0" fillId="3" borderId="16" xfId="0" applyFill="1" applyBorder="1"/>
    <xf numFmtId="0" fontId="4" fillId="3" borderId="11" xfId="0" applyFont="1" applyFill="1" applyBorder="1" applyAlignment="1">
      <alignment horizontal="center" vertical="center"/>
    </xf>
    <xf numFmtId="0" fontId="4" fillId="3" borderId="60" xfId="0" applyFont="1" applyFill="1" applyBorder="1" applyAlignment="1">
      <alignment horizontal="center" vertical="center"/>
    </xf>
    <xf numFmtId="165" fontId="6" fillId="3" borderId="74" xfId="1" applyFont="1" applyFill="1" applyBorder="1" applyAlignment="1">
      <alignment vertical="center"/>
    </xf>
    <xf numFmtId="165" fontId="1" fillId="3" borderId="115" xfId="2" applyNumberFormat="1" applyFill="1" applyBorder="1" applyAlignment="1">
      <alignment vertical="center"/>
    </xf>
    <xf numFmtId="165" fontId="6" fillId="3" borderId="48" xfId="1" applyFont="1" applyFill="1" applyBorder="1" applyAlignment="1">
      <alignment vertical="center"/>
    </xf>
    <xf numFmtId="165" fontId="1" fillId="3" borderId="11" xfId="2" applyNumberFormat="1" applyFill="1" applyBorder="1" applyAlignment="1">
      <alignment vertical="center"/>
    </xf>
    <xf numFmtId="165" fontId="6" fillId="3" borderId="76" xfId="1" applyFont="1" applyFill="1" applyBorder="1" applyAlignment="1">
      <alignment vertical="center"/>
    </xf>
    <xf numFmtId="165" fontId="6" fillId="3" borderId="75" xfId="1" applyFont="1" applyFill="1" applyBorder="1" applyAlignment="1">
      <alignment vertical="center"/>
    </xf>
    <xf numFmtId="165" fontId="1" fillId="3" borderId="60" xfId="2" applyNumberFormat="1" applyFill="1" applyBorder="1" applyAlignment="1">
      <alignment vertical="center"/>
    </xf>
    <xf numFmtId="165" fontId="1" fillId="3" borderId="74" xfId="2" applyNumberFormat="1" applyFill="1" applyBorder="1" applyAlignment="1">
      <alignment vertical="center"/>
    </xf>
    <xf numFmtId="165" fontId="6" fillId="3" borderId="72" xfId="1" applyFont="1" applyFill="1" applyBorder="1" applyAlignment="1">
      <alignment vertical="center"/>
    </xf>
    <xf numFmtId="165" fontId="1" fillId="3" borderId="24" xfId="2" applyNumberFormat="1" applyFill="1" applyBorder="1" applyAlignment="1">
      <alignment vertical="center"/>
    </xf>
    <xf numFmtId="165" fontId="5" fillId="3" borderId="76" xfId="1" applyFont="1" applyFill="1" applyBorder="1" applyAlignment="1">
      <alignment vertical="center"/>
    </xf>
    <xf numFmtId="165" fontId="5" fillId="3" borderId="33" xfId="1" applyFont="1" applyFill="1" applyBorder="1" applyAlignment="1">
      <alignment vertical="center"/>
    </xf>
    <xf numFmtId="0" fontId="18" fillId="3" borderId="0" xfId="0" applyFont="1" applyFill="1"/>
    <xf numFmtId="166" fontId="19" fillId="3" borderId="56" xfId="0" applyNumberFormat="1" applyFont="1" applyFill="1" applyBorder="1" applyAlignment="1">
      <alignment vertical="center"/>
    </xf>
    <xf numFmtId="166" fontId="19" fillId="3" borderId="57" xfId="0" applyNumberFormat="1" applyFont="1" applyFill="1" applyBorder="1" applyAlignment="1">
      <alignment vertical="center"/>
    </xf>
    <xf numFmtId="166" fontId="19" fillId="3" borderId="58" xfId="0" applyNumberFormat="1" applyFont="1" applyFill="1" applyBorder="1" applyAlignment="1">
      <alignment vertical="center"/>
    </xf>
    <xf numFmtId="166" fontId="19" fillId="3" borderId="72" xfId="0" applyNumberFormat="1" applyFont="1" applyFill="1" applyBorder="1" applyAlignment="1">
      <alignment vertical="center"/>
    </xf>
    <xf numFmtId="166" fontId="19" fillId="3" borderId="8" xfId="0" applyNumberFormat="1" applyFont="1" applyFill="1" applyBorder="1" applyAlignment="1">
      <alignment vertical="center"/>
    </xf>
    <xf numFmtId="166" fontId="19" fillId="3" borderId="18" xfId="0" applyNumberFormat="1" applyFont="1" applyFill="1" applyBorder="1" applyAlignment="1">
      <alignment vertical="center"/>
    </xf>
    <xf numFmtId="166" fontId="19" fillId="3" borderId="34" xfId="0" applyNumberFormat="1" applyFont="1" applyFill="1" applyBorder="1" applyAlignment="1">
      <alignment vertical="center"/>
    </xf>
    <xf numFmtId="166" fontId="19" fillId="3" borderId="0" xfId="0" applyNumberFormat="1" applyFont="1" applyFill="1" applyAlignment="1">
      <alignment vertical="center"/>
    </xf>
    <xf numFmtId="166" fontId="19" fillId="3" borderId="66" xfId="0" applyNumberFormat="1" applyFont="1" applyFill="1" applyBorder="1" applyAlignment="1">
      <alignment vertical="center"/>
    </xf>
    <xf numFmtId="166" fontId="19" fillId="3" borderId="68" xfId="0" applyNumberFormat="1" applyFont="1" applyFill="1" applyBorder="1" applyAlignment="1">
      <alignment vertical="center"/>
    </xf>
    <xf numFmtId="166" fontId="19" fillId="3" borderId="76" xfId="0" applyNumberFormat="1" applyFont="1" applyFill="1" applyBorder="1" applyAlignment="1">
      <alignment vertical="center"/>
    </xf>
    <xf numFmtId="166" fontId="19" fillId="3" borderId="41" xfId="0" applyNumberFormat="1" applyFont="1" applyFill="1" applyBorder="1" applyAlignment="1">
      <alignment vertical="center"/>
    </xf>
    <xf numFmtId="0" fontId="16" fillId="0" borderId="0" xfId="0" applyFont="1" applyAlignment="1">
      <alignment horizontal="left" indent="1"/>
    </xf>
    <xf numFmtId="43" fontId="16" fillId="0" borderId="0" xfId="0" applyNumberFormat="1" applyFont="1"/>
    <xf numFmtId="0" fontId="5" fillId="3" borderId="73" xfId="0" applyFont="1" applyFill="1" applyBorder="1" applyAlignment="1">
      <alignment vertical="center"/>
    </xf>
    <xf numFmtId="0" fontId="5" fillId="3" borderId="17" xfId="0" applyFont="1" applyFill="1" applyBorder="1" applyAlignment="1">
      <alignment horizontal="center" vertical="center"/>
    </xf>
    <xf numFmtId="165" fontId="1" fillId="3" borderId="4" xfId="2" applyNumberFormat="1" applyFill="1" applyBorder="1" applyAlignment="1">
      <alignment vertical="center"/>
    </xf>
    <xf numFmtId="165" fontId="1" fillId="3" borderId="0" xfId="2" applyNumberFormat="1" applyFill="1" applyBorder="1" applyAlignment="1">
      <alignment vertical="center"/>
    </xf>
    <xf numFmtId="165" fontId="1" fillId="3" borderId="13" xfId="2" applyNumberFormat="1" applyFill="1" applyBorder="1" applyAlignment="1">
      <alignment vertical="center"/>
    </xf>
    <xf numFmtId="165" fontId="7" fillId="3" borderId="14" xfId="1" applyFont="1" applyFill="1" applyBorder="1" applyAlignment="1">
      <alignment vertical="center"/>
    </xf>
    <xf numFmtId="165" fontId="1" fillId="3" borderId="27" xfId="2" applyNumberFormat="1" applyFill="1" applyBorder="1" applyAlignment="1">
      <alignment vertical="center"/>
    </xf>
    <xf numFmtId="165" fontId="1" fillId="3" borderId="7" xfId="2" applyNumberFormat="1" applyFill="1" applyBorder="1" applyAlignment="1">
      <alignment vertical="center"/>
    </xf>
    <xf numFmtId="165" fontId="1" fillId="3" borderId="19" xfId="2" applyNumberFormat="1" applyFill="1" applyBorder="1" applyAlignment="1">
      <alignment vertical="center"/>
    </xf>
    <xf numFmtId="165" fontId="1" fillId="3" borderId="21" xfId="2" applyNumberFormat="1" applyFill="1" applyBorder="1" applyAlignment="1">
      <alignment vertical="center"/>
    </xf>
    <xf numFmtId="165" fontId="7" fillId="3" borderId="36" xfId="1" applyFont="1" applyFill="1" applyBorder="1" applyAlignment="1">
      <alignment vertical="center"/>
    </xf>
    <xf numFmtId="165" fontId="1" fillId="3" borderId="29" xfId="2" applyNumberFormat="1" applyFill="1" applyBorder="1" applyAlignment="1">
      <alignment vertical="center"/>
    </xf>
    <xf numFmtId="165" fontId="1" fillId="3" borderId="13" xfId="2" applyNumberFormat="1" applyFill="1" applyBorder="1" applyAlignment="1">
      <alignment horizontal="center" vertical="center"/>
    </xf>
    <xf numFmtId="165" fontId="1" fillId="3" borderId="7" xfId="2" applyNumberFormat="1" applyFill="1" applyBorder="1" applyAlignment="1">
      <alignment horizontal="center"/>
    </xf>
    <xf numFmtId="165" fontId="1" fillId="3" borderId="19" xfId="2" applyNumberFormat="1" applyFill="1" applyBorder="1" applyAlignment="1">
      <alignment horizontal="center"/>
    </xf>
    <xf numFmtId="165" fontId="1" fillId="3" borderId="7" xfId="2" applyNumberFormat="1" applyFill="1" applyBorder="1" applyAlignment="1"/>
    <xf numFmtId="165" fontId="1" fillId="3" borderId="21" xfId="2" applyNumberFormat="1" applyFill="1" applyBorder="1" applyAlignment="1">
      <alignment horizontal="center"/>
    </xf>
    <xf numFmtId="165" fontId="7" fillId="3" borderId="36" xfId="1" applyFont="1" applyFill="1" applyBorder="1" applyAlignment="1"/>
    <xf numFmtId="165" fontId="1" fillId="3" borderId="29" xfId="2" applyNumberFormat="1" applyFill="1" applyBorder="1" applyAlignment="1"/>
    <xf numFmtId="165" fontId="1" fillId="3" borderId="4" xfId="2" applyNumberFormat="1" applyFill="1" applyBorder="1" applyAlignment="1"/>
    <xf numFmtId="165" fontId="1" fillId="3" borderId="0" xfId="2" applyNumberFormat="1" applyFill="1" applyBorder="1" applyAlignment="1"/>
    <xf numFmtId="165" fontId="1" fillId="3" borderId="13" xfId="2" applyNumberFormat="1" applyFill="1" applyBorder="1" applyAlignment="1"/>
    <xf numFmtId="165" fontId="7" fillId="3" borderId="14" xfId="1" applyFont="1" applyFill="1" applyBorder="1" applyAlignment="1"/>
    <xf numFmtId="165" fontId="1" fillId="3" borderId="28" xfId="2" applyNumberFormat="1" applyFill="1" applyBorder="1" applyAlignment="1"/>
    <xf numFmtId="165" fontId="8" fillId="3" borderId="81" xfId="0" applyNumberFormat="1" applyFont="1" applyFill="1" applyBorder="1" applyAlignment="1">
      <alignment vertical="center"/>
    </xf>
    <xf numFmtId="165" fontId="8" fillId="3" borderId="82" xfId="0" applyNumberFormat="1" applyFont="1" applyFill="1" applyBorder="1" applyAlignment="1">
      <alignment vertical="center"/>
    </xf>
    <xf numFmtId="165" fontId="8" fillId="3" borderId="83" xfId="0" applyNumberFormat="1" applyFont="1" applyFill="1" applyBorder="1" applyAlignment="1">
      <alignment vertical="center"/>
    </xf>
    <xf numFmtId="165" fontId="8" fillId="3" borderId="84" xfId="0" applyNumberFormat="1" applyFont="1" applyFill="1" applyBorder="1" applyAlignment="1">
      <alignment vertical="center"/>
    </xf>
    <xf numFmtId="165" fontId="8" fillId="3" borderId="85" xfId="0" applyNumberFormat="1" applyFont="1" applyFill="1" applyBorder="1" applyAlignment="1">
      <alignment vertical="center"/>
    </xf>
    <xf numFmtId="0" fontId="4" fillId="3" borderId="75" xfId="0" applyFont="1" applyFill="1" applyBorder="1"/>
    <xf numFmtId="0" fontId="4" fillId="3" borderId="75" xfId="0" applyFont="1" applyFill="1" applyBorder="1" applyAlignment="1">
      <alignment wrapText="1"/>
    </xf>
    <xf numFmtId="0" fontId="2" fillId="3" borderId="46" xfId="0" applyFont="1" applyFill="1" applyBorder="1"/>
    <xf numFmtId="0" fontId="26" fillId="3" borderId="0" xfId="0" applyFont="1" applyFill="1"/>
    <xf numFmtId="0" fontId="9" fillId="3" borderId="0" xfId="0" applyFont="1" applyFill="1"/>
    <xf numFmtId="0" fontId="3" fillId="3" borderId="0" xfId="0" applyFont="1" applyFill="1"/>
    <xf numFmtId="0" fontId="5" fillId="3" borderId="73" xfId="0" applyFont="1" applyFill="1" applyBorder="1" applyAlignment="1">
      <alignment horizontal="right" indent="1"/>
    </xf>
    <xf numFmtId="0" fontId="2" fillId="3" borderId="45" xfId="0" applyFont="1" applyFill="1" applyBorder="1"/>
    <xf numFmtId="0" fontId="2" fillId="3" borderId="50" xfId="0" applyFont="1" applyFill="1" applyBorder="1"/>
    <xf numFmtId="0" fontId="2" fillId="3" borderId="116" xfId="0" applyFont="1" applyFill="1" applyBorder="1"/>
    <xf numFmtId="0" fontId="2" fillId="3" borderId="76" xfId="0" applyFont="1" applyFill="1" applyBorder="1" applyAlignment="1">
      <alignment horizontal="center"/>
    </xf>
    <xf numFmtId="0" fontId="2" fillId="3" borderId="60" xfId="0" applyFont="1" applyFill="1" applyBorder="1" applyAlignment="1">
      <alignment horizontal="center"/>
    </xf>
    <xf numFmtId="0" fontId="2" fillId="3" borderId="73" xfId="0" applyFont="1" applyFill="1" applyBorder="1" applyAlignment="1">
      <alignment horizontal="center"/>
    </xf>
    <xf numFmtId="165" fontId="6" fillId="0" borderId="96" xfId="1" applyFont="1" applyFill="1" applyBorder="1" applyAlignment="1">
      <alignment vertical="center"/>
    </xf>
    <xf numFmtId="0" fontId="3" fillId="0" borderId="42" xfId="0" applyFont="1" applyBorder="1"/>
    <xf numFmtId="0" fontId="3" fillId="0" borderId="73" xfId="0" applyFont="1" applyBorder="1"/>
    <xf numFmtId="0" fontId="2" fillId="0" borderId="89" xfId="0" applyFont="1" applyBorder="1" applyAlignment="1">
      <alignment horizontal="left"/>
    </xf>
    <xf numFmtId="0" fontId="2" fillId="0" borderId="44" xfId="0" applyFont="1" applyBorder="1" applyAlignment="1">
      <alignment horizontal="left" wrapText="1"/>
    </xf>
    <xf numFmtId="165" fontId="6" fillId="0" borderId="43" xfId="2" applyNumberFormat="1" applyFont="1" applyFill="1" applyBorder="1" applyAlignment="1">
      <alignment vertical="center"/>
    </xf>
    <xf numFmtId="0" fontId="7" fillId="0" borderId="44" xfId="0" applyFont="1" applyBorder="1"/>
    <xf numFmtId="0" fontId="4" fillId="0" borderId="90" xfId="0" applyFont="1" applyBorder="1" applyAlignment="1">
      <alignment vertical="center"/>
    </xf>
    <xf numFmtId="0" fontId="2" fillId="0" borderId="124" xfId="0" applyFont="1" applyBorder="1"/>
    <xf numFmtId="165" fontId="6" fillId="0" borderId="109" xfId="1" applyFont="1" applyFill="1" applyBorder="1" applyAlignment="1">
      <alignment vertical="center"/>
    </xf>
    <xf numFmtId="165" fontId="6" fillId="0" borderId="48" xfId="1" applyFont="1" applyFill="1" applyBorder="1" applyAlignment="1">
      <alignment vertical="center"/>
    </xf>
    <xf numFmtId="165" fontId="6" fillId="0" borderId="80" xfId="1" applyFont="1" applyFill="1" applyBorder="1" applyAlignment="1">
      <alignment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xf>
    <xf numFmtId="165" fontId="6" fillId="0" borderId="124" xfId="1" applyFont="1" applyFill="1" applyBorder="1" applyAlignment="1">
      <alignment vertical="center"/>
    </xf>
    <xf numFmtId="0" fontId="4" fillId="0" borderId="97" xfId="0" applyFont="1" applyBorder="1" applyAlignment="1">
      <alignment horizontal="center" vertical="center"/>
    </xf>
    <xf numFmtId="165" fontId="6" fillId="0" borderId="43" xfId="1" applyFont="1" applyFill="1" applyBorder="1" applyAlignment="1">
      <alignment vertical="center"/>
    </xf>
    <xf numFmtId="165" fontId="6" fillId="0" borderId="43" xfId="0" applyNumberFormat="1" applyFont="1" applyBorder="1" applyAlignment="1">
      <alignment vertical="center"/>
    </xf>
    <xf numFmtId="165" fontId="6" fillId="0" borderId="99" xfId="1" applyFont="1" applyFill="1" applyBorder="1" applyAlignment="1">
      <alignment vertical="center"/>
    </xf>
    <xf numFmtId="166" fontId="19" fillId="3" borderId="69" xfId="0" applyNumberFormat="1" applyFont="1" applyFill="1" applyBorder="1" applyAlignment="1">
      <alignment vertical="center"/>
    </xf>
    <xf numFmtId="166" fontId="19" fillId="3" borderId="42" xfId="0" applyNumberFormat="1" applyFont="1" applyFill="1" applyBorder="1" applyAlignment="1">
      <alignment vertical="center"/>
    </xf>
    <xf numFmtId="166" fontId="19" fillId="0" borderId="0" xfId="0" applyNumberFormat="1" applyFont="1" applyAlignment="1">
      <alignment vertical="center"/>
    </xf>
    <xf numFmtId="166" fontId="2" fillId="0" borderId="95" xfId="0" applyNumberFormat="1" applyFont="1" applyBorder="1" applyAlignment="1">
      <alignment horizontal="right"/>
    </xf>
    <xf numFmtId="166" fontId="19" fillId="0" borderId="72" xfId="0" applyNumberFormat="1" applyFont="1" applyBorder="1" applyAlignment="1">
      <alignment vertical="center"/>
    </xf>
    <xf numFmtId="166" fontId="2" fillId="0" borderId="91" xfId="0" applyNumberFormat="1" applyFont="1" applyBorder="1" applyAlignment="1">
      <alignment horizontal="left"/>
    </xf>
    <xf numFmtId="165" fontId="8" fillId="3" borderId="0" xfId="0" applyNumberFormat="1" applyFont="1" applyFill="1" applyAlignment="1">
      <alignment vertical="center"/>
    </xf>
    <xf numFmtId="165" fontId="8" fillId="3" borderId="72" xfId="0" applyNumberFormat="1" applyFont="1" applyFill="1" applyBorder="1" applyAlignment="1">
      <alignment vertical="center"/>
    </xf>
    <xf numFmtId="165" fontId="8" fillId="3" borderId="69" xfId="0" applyNumberFormat="1" applyFont="1" applyFill="1" applyBorder="1" applyAlignment="1">
      <alignment vertical="center"/>
    </xf>
    <xf numFmtId="165" fontId="6" fillId="0" borderId="35" xfId="1" applyFont="1" applyFill="1" applyBorder="1" applyAlignment="1">
      <alignment vertical="center"/>
    </xf>
    <xf numFmtId="165" fontId="25" fillId="0" borderId="0" xfId="1" applyFont="1" applyFill="1" applyBorder="1" applyAlignment="1">
      <alignment vertical="center"/>
    </xf>
    <xf numFmtId="0" fontId="25" fillId="0" borderId="0" xfId="0" applyFont="1"/>
    <xf numFmtId="0" fontId="28" fillId="0" borderId="0" xfId="0" applyFont="1"/>
    <xf numFmtId="0" fontId="16" fillId="0" borderId="0" xfId="0" applyFont="1" applyAlignment="1">
      <alignment vertical="center"/>
    </xf>
    <xf numFmtId="0" fontId="6" fillId="0" borderId="0" xfId="2" applyFont="1" applyFill="1" applyBorder="1" applyAlignment="1">
      <alignment vertical="center" wrapText="1"/>
    </xf>
    <xf numFmtId="0" fontId="6" fillId="0" borderId="14" xfId="0" applyFont="1" applyBorder="1" applyAlignment="1">
      <alignment vertical="center"/>
    </xf>
    <xf numFmtId="0" fontId="2" fillId="0" borderId="126" xfId="0" applyFont="1" applyBorder="1"/>
    <xf numFmtId="0" fontId="2" fillId="0" borderId="119" xfId="0" applyFont="1" applyBorder="1"/>
    <xf numFmtId="14" fontId="22" fillId="0" borderId="127" xfId="0" applyNumberFormat="1" applyFont="1" applyBorder="1" applyAlignment="1">
      <alignment horizontal="center" vertical="center"/>
    </xf>
    <xf numFmtId="0" fontId="5" fillId="0" borderId="42" xfId="0" applyFont="1" applyBorder="1" applyAlignment="1">
      <alignment horizontal="left" vertical="center"/>
    </xf>
    <xf numFmtId="0" fontId="3" fillId="0" borderId="42" xfId="0" applyFont="1" applyBorder="1" applyAlignment="1">
      <alignment vertical="center"/>
    </xf>
    <xf numFmtId="0" fontId="3" fillId="0" borderId="73" xfId="0" applyFont="1" applyBorder="1" applyAlignment="1">
      <alignment vertical="center"/>
    </xf>
    <xf numFmtId="0" fontId="2" fillId="0" borderId="44" xfId="0" applyFont="1" applyBorder="1" applyAlignment="1">
      <alignment indent="1"/>
    </xf>
    <xf numFmtId="0" fontId="16" fillId="3" borderId="0" xfId="0" applyFont="1" applyFill="1" applyAlignment="1">
      <alignment wrapText="1"/>
    </xf>
    <xf numFmtId="0" fontId="6" fillId="0" borderId="125" xfId="2" applyFont="1" applyFill="1" applyBorder="1" applyAlignment="1">
      <alignment vertical="center" wrapText="1"/>
    </xf>
    <xf numFmtId="165" fontId="6" fillId="0" borderId="133" xfId="0" applyNumberFormat="1" applyFont="1" applyBorder="1" applyAlignment="1">
      <alignment vertical="center"/>
    </xf>
    <xf numFmtId="165" fontId="6" fillId="0" borderId="134" xfId="0" applyNumberFormat="1" applyFont="1" applyBorder="1" applyAlignment="1">
      <alignment vertical="center"/>
    </xf>
    <xf numFmtId="0" fontId="30" fillId="3" borderId="0" xfId="0" applyFont="1" applyFill="1"/>
    <xf numFmtId="0" fontId="29" fillId="3" borderId="25" xfId="0" applyFont="1" applyFill="1" applyBorder="1" applyAlignment="1">
      <alignment wrapText="1"/>
    </xf>
    <xf numFmtId="0" fontId="30" fillId="3" borderId="16" xfId="0" applyFont="1" applyFill="1" applyBorder="1"/>
    <xf numFmtId="0" fontId="30" fillId="3" borderId="11" xfId="0" applyFont="1" applyFill="1" applyBorder="1"/>
    <xf numFmtId="0" fontId="30" fillId="3" borderId="11" xfId="0" applyFont="1" applyFill="1" applyBorder="1" applyAlignment="1">
      <alignment wrapText="1"/>
    </xf>
    <xf numFmtId="0" fontId="33" fillId="3" borderId="14" xfId="0" applyFont="1" applyFill="1" applyBorder="1"/>
    <xf numFmtId="0" fontId="30" fillId="3" borderId="0" xfId="0" applyFont="1" applyFill="1" applyBorder="1"/>
    <xf numFmtId="0" fontId="29" fillId="3" borderId="11" xfId="0" applyFont="1" applyFill="1" applyBorder="1" applyAlignment="1">
      <alignment wrapText="1"/>
    </xf>
    <xf numFmtId="0" fontId="30" fillId="3" borderId="14" xfId="0" applyFont="1" applyFill="1" applyBorder="1"/>
    <xf numFmtId="0" fontId="30" fillId="3" borderId="129" xfId="0" applyFont="1" applyFill="1" applyBorder="1"/>
    <xf numFmtId="0" fontId="30" fillId="3" borderId="40" xfId="0" applyFont="1" applyFill="1" applyBorder="1"/>
    <xf numFmtId="0" fontId="30" fillId="3" borderId="129" xfId="0" applyFont="1" applyFill="1" applyBorder="1" applyAlignment="1">
      <alignment wrapText="1"/>
    </xf>
    <xf numFmtId="0" fontId="34" fillId="3" borderId="14" xfId="0" applyFont="1" applyFill="1" applyBorder="1"/>
    <xf numFmtId="0" fontId="30" fillId="3" borderId="40" xfId="0" applyFont="1" applyFill="1" applyBorder="1" applyAlignment="1">
      <alignment horizontal="left"/>
    </xf>
    <xf numFmtId="0" fontId="30" fillId="3" borderId="129" xfId="0" applyFont="1" applyFill="1" applyBorder="1" applyAlignment="1">
      <alignment horizontal="left"/>
    </xf>
    <xf numFmtId="0" fontId="32" fillId="3" borderId="14" xfId="0" applyFont="1" applyFill="1" applyBorder="1"/>
    <xf numFmtId="0" fontId="32" fillId="3" borderId="0" xfId="0" applyFont="1" applyFill="1" applyBorder="1" applyAlignment="1">
      <alignment wrapText="1"/>
    </xf>
    <xf numFmtId="0" fontId="30" fillId="3" borderId="40" xfId="0" applyFont="1" applyFill="1" applyBorder="1" applyAlignment="1">
      <alignment wrapText="1"/>
    </xf>
    <xf numFmtId="0" fontId="35" fillId="3" borderId="14" xfId="0" applyFont="1" applyFill="1" applyBorder="1"/>
    <xf numFmtId="0" fontId="30" fillId="3" borderId="129" xfId="0" applyFont="1" applyFill="1" applyBorder="1" applyAlignment="1">
      <alignment horizontal="left" vertical="center" wrapText="1"/>
    </xf>
    <xf numFmtId="0" fontId="30" fillId="3" borderId="40" xfId="0" applyFont="1" applyFill="1" applyBorder="1" applyAlignment="1">
      <alignment horizontal="left" vertical="center" wrapText="1"/>
    </xf>
    <xf numFmtId="0" fontId="30" fillId="3" borderId="0" xfId="0" applyFont="1" applyFill="1" applyBorder="1" applyAlignment="1">
      <alignment horizontal="left" vertical="center" wrapText="1"/>
    </xf>
    <xf numFmtId="0" fontId="30" fillId="3" borderId="14" xfId="0" quotePrefix="1" applyFont="1" applyFill="1" applyBorder="1"/>
    <xf numFmtId="0" fontId="30" fillId="3" borderId="11" xfId="0" applyFont="1" applyFill="1" applyBorder="1" applyAlignment="1">
      <alignment vertical="center" wrapText="1"/>
    </xf>
    <xf numFmtId="0" fontId="29" fillId="3" borderId="14" xfId="0" applyFont="1" applyFill="1" applyBorder="1"/>
    <xf numFmtId="0" fontId="30" fillId="3" borderId="132" xfId="0" quotePrefix="1" applyFont="1" applyFill="1" applyBorder="1" applyAlignment="1">
      <alignment horizontal="left" wrapText="1"/>
    </xf>
    <xf numFmtId="0" fontId="30" fillId="3" borderId="45" xfId="0" quotePrefix="1" applyFont="1" applyFill="1" applyBorder="1" applyAlignment="1">
      <alignment horizontal="left" wrapText="1"/>
    </xf>
    <xf numFmtId="0" fontId="30" fillId="3" borderId="0" xfId="0" quotePrefix="1" applyFont="1" applyFill="1" applyBorder="1" applyAlignment="1">
      <alignment horizontal="left" wrapText="1"/>
    </xf>
    <xf numFmtId="0" fontId="30" fillId="3" borderId="131" xfId="0" applyFont="1" applyFill="1" applyBorder="1"/>
    <xf numFmtId="0" fontId="30" fillId="3" borderId="49" xfId="0" applyFont="1" applyFill="1" applyBorder="1"/>
    <xf numFmtId="0" fontId="30" fillId="3" borderId="130" xfId="0" applyFont="1" applyFill="1" applyBorder="1"/>
    <xf numFmtId="0" fontId="30" fillId="3" borderId="47" xfId="0" applyFont="1" applyFill="1" applyBorder="1"/>
    <xf numFmtId="0" fontId="30" fillId="3" borderId="14" xfId="0" applyFont="1" applyFill="1" applyBorder="1" applyAlignment="1">
      <alignment horizontal="left"/>
    </xf>
    <xf numFmtId="0" fontId="30" fillId="3" borderId="0" xfId="0" applyFont="1" applyFill="1" applyBorder="1" applyAlignment="1">
      <alignment horizontal="left"/>
    </xf>
    <xf numFmtId="0" fontId="30" fillId="3" borderId="18" xfId="0" applyFont="1" applyFill="1" applyBorder="1"/>
    <xf numFmtId="0" fontId="30" fillId="3" borderId="8" xfId="0" applyFont="1" applyFill="1" applyBorder="1"/>
    <xf numFmtId="0" fontId="30" fillId="3" borderId="24" xfId="0" applyFont="1" applyFill="1" applyBorder="1"/>
    <xf numFmtId="0" fontId="2" fillId="3" borderId="16" xfId="0" applyFont="1" applyFill="1" applyBorder="1"/>
    <xf numFmtId="0" fontId="8" fillId="3" borderId="17" xfId="0" applyFont="1" applyFill="1" applyBorder="1" applyAlignment="1">
      <alignment wrapText="1"/>
    </xf>
    <xf numFmtId="0" fontId="7" fillId="3" borderId="14" xfId="0" applyFont="1" applyFill="1" applyBorder="1" applyAlignment="1">
      <alignment wrapText="1"/>
    </xf>
    <xf numFmtId="0" fontId="4" fillId="0" borderId="27" xfId="0" applyFont="1" applyBorder="1" applyAlignment="1">
      <alignment horizontal="center" vertical="center"/>
    </xf>
    <xf numFmtId="0" fontId="4" fillId="0" borderId="14" xfId="0" applyFont="1" applyBorder="1" applyAlignment="1">
      <alignment horizontal="center" vertical="center"/>
    </xf>
    <xf numFmtId="0" fontId="8" fillId="0" borderId="30" xfId="0" applyFont="1" applyBorder="1" applyAlignment="1">
      <alignment horizontal="center" vertical="center" wrapText="1"/>
    </xf>
    <xf numFmtId="0" fontId="4" fillId="0" borderId="30" xfId="0" applyFont="1" applyBorder="1"/>
    <xf numFmtId="0" fontId="30" fillId="3" borderId="17" xfId="0" applyFont="1" applyFill="1" applyBorder="1"/>
    <xf numFmtId="0" fontId="2" fillId="0" borderId="0" xfId="0" applyFont="1" applyAlignment="1">
      <alignment textRotation="255" wrapText="1"/>
    </xf>
    <xf numFmtId="0" fontId="5" fillId="0" borderId="0" xfId="0" applyFont="1" applyBorder="1" applyAlignment="1">
      <alignment horizontal="left" vertical="center" indent="1"/>
    </xf>
    <xf numFmtId="165" fontId="6" fillId="3" borderId="30" xfId="1" applyFont="1" applyFill="1" applyBorder="1" applyAlignment="1">
      <alignment vertical="center"/>
    </xf>
    <xf numFmtId="165" fontId="6" fillId="3" borderId="27" xfId="1" applyFont="1" applyFill="1" applyBorder="1" applyAlignment="1">
      <alignment vertical="center"/>
    </xf>
    <xf numFmtId="165" fontId="6" fillId="3" borderId="34" xfId="1" applyFont="1" applyFill="1" applyBorder="1" applyAlignment="1">
      <alignment vertical="center"/>
    </xf>
    <xf numFmtId="0" fontId="2" fillId="0" borderId="37" xfId="0" applyFont="1" applyBorder="1" applyAlignment="1">
      <alignment horizontal="center"/>
    </xf>
    <xf numFmtId="0" fontId="8" fillId="0" borderId="27" xfId="0" applyFont="1" applyBorder="1" applyAlignment="1">
      <alignment horizontal="center" vertical="center" wrapText="1"/>
    </xf>
    <xf numFmtId="165" fontId="6" fillId="0" borderId="27" xfId="2" applyNumberFormat="1" applyFont="1" applyFill="1" applyBorder="1" applyAlignment="1">
      <alignment vertical="center"/>
    </xf>
    <xf numFmtId="165" fontId="6" fillId="0" borderId="34" xfId="1" applyFont="1" applyFill="1" applyBorder="1" applyAlignment="1">
      <alignment vertical="center"/>
    </xf>
    <xf numFmtId="0" fontId="8" fillId="0" borderId="30" xfId="0" applyFont="1" applyBorder="1" applyAlignment="1">
      <alignment horizontal="center" vertical="center"/>
    </xf>
    <xf numFmtId="165" fontId="6" fillId="0" borderId="30" xfId="1" applyFont="1" applyFill="1" applyBorder="1" applyAlignment="1">
      <alignment vertical="center"/>
    </xf>
    <xf numFmtId="165" fontId="6" fillId="0" borderId="27" xfId="1" applyFont="1" applyFill="1" applyBorder="1" applyAlignment="1">
      <alignment vertical="center"/>
    </xf>
    <xf numFmtId="0" fontId="2" fillId="0" borderId="32" xfId="0" applyFont="1" applyBorder="1"/>
    <xf numFmtId="0" fontId="6" fillId="0" borderId="37" xfId="0" applyFont="1" applyBorder="1"/>
    <xf numFmtId="165" fontId="6" fillId="0" borderId="35" xfId="2" applyNumberFormat="1" applyFont="1" applyFill="1" applyBorder="1" applyAlignment="1">
      <alignment vertical="center"/>
    </xf>
    <xf numFmtId="165" fontId="6" fillId="0" borderId="37" xfId="1" applyFont="1" applyFill="1" applyBorder="1" applyAlignment="1">
      <alignment vertical="center"/>
    </xf>
    <xf numFmtId="165" fontId="6" fillId="0" borderId="35" xfId="2" applyNumberFormat="1" applyFont="1" applyFill="1" applyBorder="1" applyAlignment="1">
      <alignment horizontal="right" vertical="center" wrapText="1"/>
    </xf>
    <xf numFmtId="165" fontId="6" fillId="0" borderId="33" xfId="2" applyNumberFormat="1" applyFont="1" applyFill="1" applyBorder="1" applyAlignment="1">
      <alignment vertical="center"/>
    </xf>
    <xf numFmtId="0" fontId="6" fillId="0" borderId="25" xfId="0" applyFont="1" applyBorder="1" applyAlignment="1">
      <alignment horizontal="center" vertical="center"/>
    </xf>
    <xf numFmtId="0" fontId="6"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indent="1"/>
    </xf>
    <xf numFmtId="0" fontId="2" fillId="0" borderId="37" xfId="0" applyFont="1" applyBorder="1"/>
    <xf numFmtId="166" fontId="19" fillId="0" borderId="32" xfId="0" applyNumberFormat="1" applyFont="1" applyBorder="1" applyAlignment="1">
      <alignment vertical="center"/>
    </xf>
    <xf numFmtId="166" fontId="19" fillId="0" borderId="37" xfId="0" applyNumberFormat="1" applyFont="1" applyBorder="1" applyAlignment="1">
      <alignment vertical="center"/>
    </xf>
    <xf numFmtId="0" fontId="8" fillId="0" borderId="30" xfId="0" applyFont="1" applyBorder="1" applyAlignment="1">
      <alignment vertical="center" wrapText="1"/>
    </xf>
    <xf numFmtId="166" fontId="2" fillId="0" borderId="30" xfId="0" applyNumberFormat="1" applyFont="1" applyBorder="1" applyAlignment="1">
      <alignment horizontal="right"/>
    </xf>
    <xf numFmtId="166" fontId="2" fillId="0" borderId="27" xfId="0" applyNumberFormat="1" applyFont="1" applyBorder="1" applyAlignment="1">
      <alignment horizontal="right"/>
    </xf>
    <xf numFmtId="166" fontId="2" fillId="0" borderId="35" xfId="0" applyNumberFormat="1" applyFont="1" applyBorder="1" applyAlignment="1">
      <alignment horizontal="right"/>
    </xf>
    <xf numFmtId="0" fontId="2" fillId="0" borderId="27" xfId="0" applyFont="1" applyBorder="1"/>
    <xf numFmtId="166" fontId="19" fillId="0" borderId="35" xfId="0" applyNumberFormat="1" applyFont="1" applyBorder="1" applyAlignment="1">
      <alignment vertical="center"/>
    </xf>
    <xf numFmtId="0" fontId="2" fillId="0" borderId="34" xfId="0" applyFont="1" applyBorder="1"/>
    <xf numFmtId="0" fontId="17" fillId="3" borderId="0" xfId="0" applyFont="1" applyFill="1"/>
    <xf numFmtId="0" fontId="16" fillId="3" borderId="0" xfId="0" applyFont="1" applyFill="1" applyAlignment="1">
      <alignment vertical="center" wrapText="1"/>
    </xf>
    <xf numFmtId="0" fontId="16" fillId="3" borderId="0" xfId="0" applyFont="1" applyFill="1" applyAlignment="1">
      <alignment vertical="center"/>
    </xf>
    <xf numFmtId="0" fontId="2" fillId="0" borderId="0" xfId="0" applyFont="1" applyBorder="1"/>
    <xf numFmtId="0" fontId="4" fillId="0" borderId="0" xfId="0" applyFont="1" applyBorder="1" applyAlignment="1">
      <alignment vertical="center"/>
    </xf>
    <xf numFmtId="166" fontId="19" fillId="3" borderId="63" xfId="0" applyNumberFormat="1" applyFont="1" applyFill="1" applyBorder="1" applyAlignment="1">
      <alignment vertical="center"/>
    </xf>
    <xf numFmtId="166" fontId="19" fillId="3" borderId="64" xfId="0" applyNumberFormat="1" applyFont="1" applyFill="1" applyBorder="1" applyAlignment="1">
      <alignment vertical="center"/>
    </xf>
    <xf numFmtId="166" fontId="19" fillId="3" borderId="74" xfId="0" applyNumberFormat="1" applyFont="1" applyFill="1" applyBorder="1" applyAlignment="1">
      <alignment vertical="center"/>
    </xf>
    <xf numFmtId="166" fontId="19" fillId="3" borderId="32" xfId="0" applyNumberFormat="1" applyFont="1" applyFill="1" applyBorder="1" applyAlignment="1">
      <alignment vertical="center"/>
    </xf>
    <xf numFmtId="166" fontId="19" fillId="3" borderId="35" xfId="0" applyNumberFormat="1" applyFont="1" applyFill="1" applyBorder="1" applyAlignment="1">
      <alignment vertical="center"/>
    </xf>
    <xf numFmtId="0" fontId="2" fillId="0" borderId="25" xfId="0" applyFont="1" applyBorder="1"/>
    <xf numFmtId="0" fontId="2" fillId="0" borderId="18" xfId="0" applyFont="1" applyBorder="1"/>
    <xf numFmtId="0" fontId="2" fillId="0" borderId="30" xfId="0" applyFont="1" applyBorder="1"/>
    <xf numFmtId="0" fontId="4" fillId="0" borderId="35" xfId="0" applyFont="1" applyBorder="1" applyAlignment="1">
      <alignment horizontal="center" vertical="center" wrapText="1"/>
    </xf>
    <xf numFmtId="0" fontId="2" fillId="3" borderId="7" xfId="0" applyFont="1" applyFill="1" applyBorder="1"/>
    <xf numFmtId="0" fontId="2" fillId="3" borderId="135" xfId="0" applyFont="1" applyFill="1" applyBorder="1"/>
    <xf numFmtId="0" fontId="2" fillId="3" borderId="138" xfId="0" applyFont="1" applyFill="1" applyBorder="1"/>
    <xf numFmtId="0" fontId="2" fillId="3" borderId="29" xfId="0" applyFont="1" applyFill="1" applyBorder="1"/>
    <xf numFmtId="0" fontId="2" fillId="3" borderId="137" xfId="0" applyFont="1" applyFill="1" applyBorder="1"/>
    <xf numFmtId="0" fontId="2" fillId="3" borderId="28" xfId="0" applyFont="1" applyFill="1" applyBorder="1"/>
    <xf numFmtId="0" fontId="2" fillId="3" borderId="136" xfId="0" applyFont="1" applyFill="1" applyBorder="1"/>
    <xf numFmtId="0" fontId="4" fillId="3" borderId="35" xfId="0" applyFont="1" applyFill="1" applyBorder="1"/>
    <xf numFmtId="0" fontId="2" fillId="3" borderId="9" xfId="0" applyFont="1" applyFill="1" applyBorder="1"/>
    <xf numFmtId="0" fontId="2" fillId="3" borderId="35" xfId="0" applyFont="1" applyFill="1" applyBorder="1"/>
    <xf numFmtId="0" fontId="2" fillId="3" borderId="3" xfId="0" applyFont="1" applyFill="1" applyBorder="1"/>
    <xf numFmtId="0" fontId="2" fillId="3" borderId="20" xfId="0" applyFont="1" applyFill="1" applyBorder="1"/>
    <xf numFmtId="0" fontId="2" fillId="3" borderId="5" xfId="0" applyFont="1" applyFill="1" applyBorder="1"/>
    <xf numFmtId="0" fontId="4" fillId="3" borderId="111" xfId="0" applyFont="1" applyFill="1" applyBorder="1"/>
    <xf numFmtId="0" fontId="4" fillId="3" borderId="69" xfId="0" applyFont="1" applyFill="1" applyBorder="1"/>
    <xf numFmtId="0" fontId="4" fillId="3" borderId="140" xfId="0" applyFont="1" applyFill="1" applyBorder="1" applyAlignment="1">
      <alignment wrapText="1"/>
    </xf>
    <xf numFmtId="0" fontId="2" fillId="3" borderId="10" xfId="0" applyFont="1" applyFill="1" applyBorder="1"/>
    <xf numFmtId="0" fontId="2" fillId="3" borderId="21" xfId="0" applyFont="1" applyFill="1" applyBorder="1"/>
    <xf numFmtId="0" fontId="2" fillId="3" borderId="22" xfId="0" applyFont="1" applyFill="1" applyBorder="1"/>
    <xf numFmtId="0" fontId="21" fillId="3" borderId="0" xfId="0" applyFont="1" applyFill="1" applyAlignment="1">
      <alignment horizontal="center"/>
    </xf>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2" xfId="0" applyFont="1" applyFill="1" applyBorder="1" applyAlignment="1">
      <alignment horizontal="left" vertical="top" wrapText="1"/>
    </xf>
    <xf numFmtId="0" fontId="5" fillId="3" borderId="12" xfId="0" applyFont="1" applyFill="1" applyBorder="1" applyAlignment="1">
      <alignment horizontal="center"/>
    </xf>
    <xf numFmtId="0" fontId="5" fillId="3" borderId="2" xfId="0" applyFont="1" applyFill="1" applyBorder="1" applyAlignment="1">
      <alignment horizontal="center"/>
    </xf>
    <xf numFmtId="0" fontId="6" fillId="3" borderId="2"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0" xfId="0" applyFont="1" applyFill="1" applyAlignment="1">
      <alignment horizontal="center" vertical="center"/>
    </xf>
    <xf numFmtId="0" fontId="5" fillId="3" borderId="1" xfId="0" applyFont="1" applyFill="1" applyBorder="1" applyAlignment="1">
      <alignment horizontal="center"/>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4" fillId="0" borderId="14" xfId="0" applyFont="1" applyBorder="1" applyAlignment="1">
      <alignment horizontal="center" vertical="center" wrapText="1"/>
    </xf>
    <xf numFmtId="0" fontId="4" fillId="0" borderId="0" xfId="0" applyFont="1" applyAlignment="1">
      <alignment horizontal="center" vertical="center"/>
    </xf>
    <xf numFmtId="0" fontId="4" fillId="0" borderId="11" xfId="0" applyFont="1" applyBorder="1" applyAlignment="1">
      <alignment horizontal="center" vertical="center"/>
    </xf>
    <xf numFmtId="0" fontId="6" fillId="0" borderId="14" xfId="0" applyFont="1" applyBorder="1" applyAlignment="1">
      <alignment horizontal="left" vertical="center" wrapText="1" indent="1"/>
    </xf>
    <xf numFmtId="0" fontId="6" fillId="0" borderId="0" xfId="0" applyFont="1" applyAlignment="1">
      <alignment horizontal="left" vertical="center" wrapText="1" indent="1"/>
    </xf>
    <xf numFmtId="0" fontId="11" fillId="0" borderId="14" xfId="0" applyFont="1" applyBorder="1" applyAlignment="1">
      <alignment horizontal="left" vertical="center" wrapText="1" indent="1"/>
    </xf>
    <xf numFmtId="0" fontId="11" fillId="0" borderId="0" xfId="0" applyFont="1" applyAlignment="1">
      <alignment horizontal="left" vertical="center" wrapText="1" indent="1"/>
    </xf>
    <xf numFmtId="0" fontId="6" fillId="0" borderId="14" xfId="0" applyFont="1" applyBorder="1" applyAlignment="1">
      <alignment horizontal="left" wrapText="1" indent="1"/>
    </xf>
    <xf numFmtId="0" fontId="6" fillId="0" borderId="0" xfId="0" applyFont="1" applyAlignment="1">
      <alignment horizontal="left" wrapText="1" indent="1"/>
    </xf>
    <xf numFmtId="0" fontId="7" fillId="0" borderId="0" xfId="0" applyFont="1" applyAlignment="1">
      <alignment horizontal="left" wrapText="1"/>
    </xf>
    <xf numFmtId="0" fontId="10" fillId="0" borderId="14" xfId="0" applyFont="1" applyBorder="1" applyAlignment="1">
      <alignment horizontal="left" vertical="center" wrapText="1" indent="1"/>
    </xf>
    <xf numFmtId="0" fontId="10" fillId="0" borderId="0" xfId="0" applyFont="1" applyAlignment="1">
      <alignment horizontal="left" vertical="center" wrapText="1" indent="1"/>
    </xf>
    <xf numFmtId="0" fontId="5" fillId="0" borderId="18"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32" xfId="0" applyFont="1" applyBorder="1" applyAlignment="1">
      <alignment horizontal="left" vertical="center" wrapText="1" indent="1"/>
    </xf>
    <xf numFmtId="0" fontId="5" fillId="0" borderId="37" xfId="0" applyFont="1" applyBorder="1" applyAlignment="1">
      <alignment horizontal="left" vertical="center" wrapText="1" indent="1"/>
    </xf>
    <xf numFmtId="0" fontId="4" fillId="0" borderId="63" xfId="0" applyFont="1" applyBorder="1" applyAlignment="1">
      <alignment horizontal="center" vertical="center" wrapText="1"/>
    </xf>
    <xf numFmtId="0" fontId="4" fillId="0" borderId="41" xfId="0" applyFont="1" applyBorder="1" applyAlignment="1">
      <alignment horizontal="center" vertical="center"/>
    </xf>
    <xf numFmtId="0" fontId="4" fillId="0" borderId="74" xfId="0" applyFont="1" applyBorder="1" applyAlignment="1">
      <alignment horizontal="center" vertical="center"/>
    </xf>
    <xf numFmtId="0" fontId="5" fillId="0" borderId="44" xfId="0" applyFont="1" applyBorder="1" applyAlignment="1">
      <alignment horizontal="center"/>
    </xf>
    <xf numFmtId="0" fontId="5" fillId="0" borderId="43" xfId="0" applyFont="1" applyBorder="1" applyAlignment="1">
      <alignment horizontal="center"/>
    </xf>
    <xf numFmtId="0" fontId="4" fillId="0" borderId="14" xfId="0" applyFont="1" applyBorder="1" applyAlignment="1">
      <alignment horizontal="center" vertical="center"/>
    </xf>
    <xf numFmtId="0" fontId="4" fillId="0" borderId="43"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8" fillId="0" borderId="32" xfId="0" applyFont="1" applyBorder="1" applyAlignment="1">
      <alignment horizontal="center"/>
    </xf>
    <xf numFmtId="0" fontId="8" fillId="0" borderId="37" xfId="0" applyFont="1" applyBorder="1" applyAlignment="1">
      <alignment horizontal="center"/>
    </xf>
    <xf numFmtId="0" fontId="8" fillId="0" borderId="33" xfId="0" applyFont="1" applyBorder="1" applyAlignment="1">
      <alignment horizontal="center"/>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8" fillId="0" borderId="30" xfId="0" applyFont="1" applyBorder="1" applyAlignment="1">
      <alignment horizontal="center" vertical="center" wrapText="1"/>
    </xf>
    <xf numFmtId="0" fontId="8" fillId="0" borderId="34" xfId="0" applyFont="1" applyBorder="1" applyAlignment="1">
      <alignment horizontal="center" vertical="center" wrapText="1"/>
    </xf>
    <xf numFmtId="0" fontId="4" fillId="0" borderId="44" xfId="0" applyFont="1" applyBorder="1" applyAlignment="1">
      <alignment horizontal="center"/>
    </xf>
    <xf numFmtId="0" fontId="4" fillId="0" borderId="11" xfId="0" applyFont="1" applyBorder="1" applyAlignment="1">
      <alignment horizontal="center"/>
    </xf>
    <xf numFmtId="0" fontId="6" fillId="0" borderId="44" xfId="0" applyFont="1" applyBorder="1" applyAlignment="1">
      <alignment horizontal="center"/>
    </xf>
    <xf numFmtId="0" fontId="6" fillId="0" borderId="11" xfId="0" applyFont="1" applyBorder="1" applyAlignment="1">
      <alignment horizontal="center"/>
    </xf>
    <xf numFmtId="0" fontId="2" fillId="0" borderId="44" xfId="0" applyFont="1" applyBorder="1" applyAlignment="1">
      <alignment horizontal="center"/>
    </xf>
    <xf numFmtId="0" fontId="2" fillId="0" borderId="11" xfId="0" applyFont="1" applyBorder="1" applyAlignment="1">
      <alignment horizontal="center"/>
    </xf>
    <xf numFmtId="0" fontId="4" fillId="0" borderId="75" xfId="0" applyFont="1" applyBorder="1" applyAlignment="1">
      <alignment horizontal="center" vertical="center"/>
    </xf>
    <xf numFmtId="0" fontId="4" fillId="0" borderId="79" xfId="0" applyFont="1" applyBorder="1" applyAlignment="1">
      <alignment horizontal="center" vertical="center"/>
    </xf>
    <xf numFmtId="0" fontId="4" fillId="0" borderId="30" xfId="0" applyFont="1" applyBorder="1" applyAlignment="1">
      <alignment horizontal="center" vertical="center"/>
    </xf>
    <xf numFmtId="0" fontId="4" fillId="0" borderId="27" xfId="0"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7" xfId="0" applyFont="1" applyBorder="1" applyAlignment="1">
      <alignment horizontal="center" vertical="center" wrapText="1"/>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43" xfId="0" applyFont="1" applyBorder="1" applyAlignment="1">
      <alignment horizontal="center" vertical="center"/>
    </xf>
    <xf numFmtId="0" fontId="4" fillId="0" borderId="44" xfId="0" applyFont="1" applyBorder="1" applyAlignment="1">
      <alignment horizontal="center" vertical="center" wrapText="1"/>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4" fillId="0" borderId="33" xfId="0" applyFont="1" applyBorder="1" applyAlignment="1">
      <alignment horizontal="center" vertical="center"/>
    </xf>
    <xf numFmtId="0" fontId="4" fillId="0" borderId="3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02" xfId="0" applyFont="1" applyBorder="1" applyAlignment="1">
      <alignment horizontal="center" vertical="center" wrapText="1"/>
    </xf>
    <xf numFmtId="0" fontId="16" fillId="0" borderId="0" xfId="0" applyFont="1" applyAlignment="1">
      <alignment horizontal="left" vertical="center" wrapText="1"/>
    </xf>
    <xf numFmtId="0" fontId="4" fillId="0" borderId="18" xfId="0" applyFont="1" applyBorder="1" applyAlignment="1">
      <alignment horizontal="center" vertical="center" wrapText="1"/>
    </xf>
    <xf numFmtId="0" fontId="4" fillId="3" borderId="44" xfId="0" applyFont="1" applyFill="1" applyBorder="1" applyAlignment="1">
      <alignment horizontal="center"/>
    </xf>
    <xf numFmtId="0" fontId="4" fillId="3" borderId="0" xfId="0" applyFont="1" applyFill="1" applyAlignment="1">
      <alignment horizontal="center"/>
    </xf>
    <xf numFmtId="0" fontId="4" fillId="3" borderId="43" xfId="0" applyFont="1" applyFill="1" applyBorder="1" applyAlignment="1">
      <alignment horizontal="center"/>
    </xf>
    <xf numFmtId="0" fontId="4" fillId="3" borderId="102" xfId="0" applyFont="1" applyFill="1" applyBorder="1" applyAlignment="1">
      <alignment horizontal="center" vertical="center"/>
    </xf>
    <xf numFmtId="0" fontId="4" fillId="3" borderId="0" xfId="0" applyFont="1" applyFill="1" applyAlignment="1">
      <alignment horizontal="center" vertical="center"/>
    </xf>
    <xf numFmtId="0" fontId="4" fillId="3" borderId="43" xfId="0" applyFont="1" applyFill="1" applyBorder="1" applyAlignment="1">
      <alignment horizontal="center" vertical="center"/>
    </xf>
    <xf numFmtId="0" fontId="16" fillId="3" borderId="0" xfId="0" applyFont="1" applyFill="1" applyAlignment="1">
      <alignment horizontal="left" wrapText="1"/>
    </xf>
    <xf numFmtId="0" fontId="5" fillId="3" borderId="14" xfId="0" applyFont="1" applyFill="1" applyBorder="1" applyAlignment="1">
      <alignment horizontal="center"/>
    </xf>
    <xf numFmtId="0" fontId="5" fillId="3" borderId="0" xfId="0" applyFont="1" applyFill="1" applyBorder="1" applyAlignment="1">
      <alignment horizontal="center"/>
    </xf>
    <xf numFmtId="0" fontId="5" fillId="3" borderId="11" xfId="0" applyFont="1" applyFill="1" applyBorder="1" applyAlignment="1">
      <alignment horizontal="center"/>
    </xf>
    <xf numFmtId="0" fontId="4" fillId="3" borderId="1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2" fillId="3" borderId="14" xfId="0" applyFont="1" applyFill="1" applyBorder="1" applyAlignment="1">
      <alignment horizontal="left" wrapText="1"/>
    </xf>
    <xf numFmtId="0" fontId="32" fillId="3" borderId="0" xfId="0" applyFont="1" applyFill="1" applyBorder="1" applyAlignment="1">
      <alignment horizontal="left" wrapText="1"/>
    </xf>
    <xf numFmtId="0" fontId="30" fillId="3" borderId="14" xfId="0" quotePrefix="1" applyFont="1" applyFill="1" applyBorder="1" applyAlignment="1">
      <alignment horizontal="left"/>
    </xf>
    <xf numFmtId="0" fontId="30" fillId="3" borderId="0" xfId="0" quotePrefix="1" applyFont="1" applyFill="1" applyBorder="1" applyAlignment="1">
      <alignment horizontal="left"/>
    </xf>
    <xf numFmtId="0" fontId="30" fillId="3" borderId="14" xfId="0" quotePrefix="1" applyFont="1" applyFill="1" applyBorder="1" applyAlignment="1">
      <alignment horizontal="left" wrapText="1"/>
    </xf>
    <xf numFmtId="0" fontId="30" fillId="3" borderId="0" xfId="0" quotePrefix="1" applyFont="1" applyFill="1" applyBorder="1" applyAlignment="1">
      <alignment horizontal="left" wrapText="1"/>
    </xf>
    <xf numFmtId="0" fontId="8" fillId="3" borderId="14" xfId="0" applyFont="1" applyFill="1" applyBorder="1" applyAlignment="1">
      <alignment horizontal="left"/>
    </xf>
    <xf numFmtId="0" fontId="30" fillId="3" borderId="0" xfId="0" applyFont="1" applyFill="1" applyBorder="1" applyAlignment="1">
      <alignment horizontal="left"/>
    </xf>
    <xf numFmtId="0" fontId="30" fillId="3" borderId="129" xfId="0" applyFont="1" applyFill="1" applyBorder="1" applyAlignment="1">
      <alignment horizontal="left" wrapText="1"/>
    </xf>
    <xf numFmtId="0" fontId="30" fillId="3" borderId="40" xfId="0" applyFont="1" applyFill="1" applyBorder="1" applyAlignment="1">
      <alignment horizontal="left" wrapText="1"/>
    </xf>
    <xf numFmtId="0" fontId="30" fillId="3" borderId="130" xfId="0" applyFont="1" applyFill="1" applyBorder="1" applyAlignment="1">
      <alignment horizontal="left"/>
    </xf>
    <xf numFmtId="0" fontId="30" fillId="3" borderId="131" xfId="0" applyFont="1" applyFill="1" applyBorder="1" applyAlignment="1">
      <alignment horizontal="left"/>
    </xf>
    <xf numFmtId="0" fontId="30" fillId="3" borderId="47" xfId="0" applyFont="1" applyFill="1" applyBorder="1" applyAlignment="1">
      <alignment horizontal="left"/>
    </xf>
    <xf numFmtId="0" fontId="30" fillId="3" borderId="49" xfId="0" applyFont="1" applyFill="1" applyBorder="1" applyAlignment="1">
      <alignment horizontal="left"/>
    </xf>
    <xf numFmtId="0" fontId="30" fillId="3" borderId="14" xfId="0" applyFont="1" applyFill="1" applyBorder="1" applyAlignment="1">
      <alignment horizontal="left" wrapText="1"/>
    </xf>
    <xf numFmtId="0" fontId="30" fillId="3" borderId="0" xfId="0" applyFont="1" applyFill="1" applyBorder="1" applyAlignment="1">
      <alignment horizontal="left" wrapText="1"/>
    </xf>
    <xf numFmtId="0" fontId="30" fillId="3" borderId="130" xfId="0" applyFont="1" applyFill="1" applyBorder="1" applyAlignment="1">
      <alignment horizontal="center"/>
    </xf>
    <xf numFmtId="0" fontId="30" fillId="3" borderId="131" xfId="0" applyFont="1" applyFill="1" applyBorder="1" applyAlignment="1">
      <alignment horizontal="center"/>
    </xf>
    <xf numFmtId="0" fontId="30" fillId="3" borderId="40" xfId="0" applyFont="1" applyFill="1" applyBorder="1" applyAlignment="1">
      <alignment horizontal="center"/>
    </xf>
    <xf numFmtId="0" fontId="30" fillId="3" borderId="129" xfId="0" applyFont="1" applyFill="1" applyBorder="1" applyAlignment="1">
      <alignment horizontal="center"/>
    </xf>
    <xf numFmtId="0" fontId="30" fillId="3" borderId="52" xfId="0" applyFont="1" applyFill="1" applyBorder="1" applyAlignment="1">
      <alignment horizontal="center"/>
    </xf>
    <xf numFmtId="0" fontId="30" fillId="3" borderId="123" xfId="0" applyFont="1" applyFill="1" applyBorder="1" applyAlignment="1">
      <alignment horizontal="center"/>
    </xf>
    <xf numFmtId="0" fontId="30" fillId="3" borderId="128" xfId="0" applyFont="1" applyFill="1" applyBorder="1" applyAlignment="1">
      <alignment horizontal="center"/>
    </xf>
    <xf numFmtId="0" fontId="7" fillId="3" borderId="14" xfId="0" applyFont="1" applyFill="1" applyBorder="1" applyAlignment="1">
      <alignment horizontal="left" wrapText="1"/>
    </xf>
    <xf numFmtId="0" fontId="8" fillId="3" borderId="0" xfId="0" applyFont="1" applyFill="1" applyBorder="1" applyAlignment="1">
      <alignment horizontal="left"/>
    </xf>
    <xf numFmtId="0" fontId="8" fillId="3" borderId="132" xfId="0" applyFont="1" applyFill="1" applyBorder="1" applyAlignment="1">
      <alignment horizontal="left" wrapText="1"/>
    </xf>
    <xf numFmtId="0" fontId="8" fillId="3" borderId="45" xfId="0" applyFont="1" applyFill="1" applyBorder="1" applyAlignment="1">
      <alignment horizontal="left" wrapText="1"/>
    </xf>
    <xf numFmtId="0" fontId="7" fillId="3" borderId="14" xfId="0" applyFont="1" applyFill="1" applyBorder="1" applyAlignment="1">
      <alignment horizontal="left" vertical="top" wrapText="1"/>
    </xf>
    <xf numFmtId="0" fontId="30" fillId="3" borderId="0" xfId="0" applyFont="1" applyFill="1" applyBorder="1" applyAlignment="1">
      <alignment horizontal="left" vertical="top" wrapText="1"/>
    </xf>
    <xf numFmtId="0" fontId="30" fillId="3" borderId="129" xfId="0" applyFont="1" applyFill="1" applyBorder="1" applyAlignment="1">
      <alignment horizontal="left"/>
    </xf>
    <xf numFmtId="0" fontId="30" fillId="3" borderId="40" xfId="0" applyFont="1" applyFill="1" applyBorder="1" applyAlignment="1">
      <alignment horizontal="left"/>
    </xf>
    <xf numFmtId="0" fontId="32" fillId="3" borderId="130" xfId="0" applyFont="1" applyFill="1" applyBorder="1" applyAlignment="1">
      <alignment horizontal="center"/>
    </xf>
    <xf numFmtId="0" fontId="32" fillId="3" borderId="131" xfId="0" applyFont="1" applyFill="1" applyBorder="1" applyAlignment="1">
      <alignment horizontal="center"/>
    </xf>
    <xf numFmtId="0" fontId="30" fillId="3" borderId="130" xfId="0" applyFont="1" applyFill="1" applyBorder="1" applyAlignment="1">
      <alignment horizontal="center" vertical="center"/>
    </xf>
    <xf numFmtId="0" fontId="30" fillId="3" borderId="131" xfId="0" applyFont="1" applyFill="1" applyBorder="1" applyAlignment="1">
      <alignment horizontal="center" vertical="center"/>
    </xf>
    <xf numFmtId="0" fontId="30" fillId="3" borderId="52" xfId="0" applyFont="1" applyFill="1" applyBorder="1" applyAlignment="1">
      <alignment horizontal="left"/>
    </xf>
    <xf numFmtId="0" fontId="30" fillId="3" borderId="128" xfId="0" applyFont="1" applyFill="1" applyBorder="1" applyAlignment="1">
      <alignment horizontal="left"/>
    </xf>
    <xf numFmtId="0" fontId="30" fillId="3" borderId="52" xfId="0" applyFont="1" applyFill="1" applyBorder="1" applyAlignment="1">
      <alignment horizontal="center" wrapText="1"/>
    </xf>
    <xf numFmtId="0" fontId="30" fillId="3" borderId="128" xfId="0" applyFont="1" applyFill="1" applyBorder="1" applyAlignment="1">
      <alignment horizontal="center" wrapText="1"/>
    </xf>
    <xf numFmtId="0" fontId="30" fillId="3" borderId="40" xfId="0" applyFont="1" applyFill="1" applyBorder="1" applyAlignment="1">
      <alignment horizontal="center" wrapText="1"/>
    </xf>
    <xf numFmtId="0" fontId="29" fillId="3" borderId="14" xfId="0" applyFont="1" applyFill="1" applyBorder="1" applyAlignment="1">
      <alignment horizontal="left" wrapText="1"/>
    </xf>
    <xf numFmtId="0" fontId="29" fillId="3" borderId="0" xfId="0" applyFont="1" applyFill="1" applyBorder="1" applyAlignment="1">
      <alignment horizontal="left" wrapText="1"/>
    </xf>
    <xf numFmtId="0" fontId="36" fillId="3" borderId="14" xfId="0" applyFont="1" applyFill="1" applyBorder="1" applyAlignment="1">
      <alignment vertical="center" wrapText="1"/>
    </xf>
    <xf numFmtId="0" fontId="31" fillId="3" borderId="0" xfId="0" applyFont="1" applyFill="1" applyBorder="1" applyAlignment="1">
      <alignment vertical="center" wrapText="1"/>
    </xf>
    <xf numFmtId="0" fontId="7" fillId="3" borderId="14" xfId="0" applyFont="1" applyFill="1" applyBorder="1" applyAlignment="1">
      <alignment vertical="center" wrapText="1"/>
    </xf>
    <xf numFmtId="0" fontId="7" fillId="3" borderId="0" xfId="0" applyFont="1" applyFill="1" applyBorder="1" applyAlignment="1">
      <alignment vertical="center" wrapText="1"/>
    </xf>
    <xf numFmtId="0" fontId="30" fillId="3" borderId="14" xfId="0" applyFont="1" applyFill="1" applyBorder="1" applyAlignment="1">
      <alignment wrapText="1"/>
    </xf>
    <xf numFmtId="0" fontId="30" fillId="3" borderId="0" xfId="0" applyFont="1" applyFill="1" applyBorder="1" applyAlignment="1">
      <alignment wrapText="1"/>
    </xf>
    <xf numFmtId="0" fontId="37" fillId="3" borderId="14" xfId="0" applyFont="1" applyFill="1" applyBorder="1" applyAlignment="1">
      <alignment horizontal="left" vertical="center" wrapText="1"/>
    </xf>
    <xf numFmtId="0" fontId="37" fillId="3" borderId="0" xfId="0" applyFont="1" applyFill="1" applyBorder="1" applyAlignment="1">
      <alignment horizontal="left" vertical="center" wrapText="1"/>
    </xf>
    <xf numFmtId="0" fontId="8" fillId="3" borderId="14" xfId="0" applyFont="1" applyFill="1" applyBorder="1" applyAlignment="1">
      <alignment horizontal="left" wrapText="1"/>
    </xf>
    <xf numFmtId="0" fontId="38" fillId="3" borderId="14" xfId="0" applyFont="1" applyFill="1" applyBorder="1" applyAlignment="1">
      <alignment horizontal="left" wrapText="1"/>
    </xf>
    <xf numFmtId="0" fontId="33" fillId="3" borderId="0" xfId="0" applyFont="1" applyFill="1" applyBorder="1" applyAlignment="1">
      <alignment horizontal="left" wrapText="1"/>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1" xfId="0" applyFont="1" applyFill="1" applyBorder="1" applyAlignment="1">
      <alignment horizontal="center" vertical="center"/>
    </xf>
    <xf numFmtId="168" fontId="5" fillId="3" borderId="42" xfId="0" applyNumberFormat="1" applyFont="1" applyFill="1" applyBorder="1" applyAlignment="1">
      <alignment horizontal="center" vertical="center"/>
    </xf>
    <xf numFmtId="168" fontId="5" fillId="3" borderId="73" xfId="0" applyNumberFormat="1" applyFont="1" applyFill="1" applyBorder="1" applyAlignment="1">
      <alignment horizontal="center" vertical="center"/>
    </xf>
    <xf numFmtId="0" fontId="5" fillId="3" borderId="44" xfId="0" applyFont="1" applyFill="1" applyBorder="1" applyAlignment="1">
      <alignment horizontal="center"/>
    </xf>
    <xf numFmtId="0" fontId="5" fillId="3" borderId="43" xfId="0" applyFont="1" applyFill="1" applyBorder="1" applyAlignment="1">
      <alignment horizontal="center"/>
    </xf>
    <xf numFmtId="0" fontId="4" fillId="3" borderId="44" xfId="0" applyFont="1" applyFill="1" applyBorder="1" applyAlignment="1">
      <alignment horizontal="center" vertical="center"/>
    </xf>
    <xf numFmtId="0" fontId="4" fillId="3" borderId="75"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76" xfId="0" applyFont="1" applyFill="1" applyBorder="1" applyAlignment="1">
      <alignment horizontal="center" vertical="center"/>
    </xf>
    <xf numFmtId="0" fontId="4" fillId="3" borderId="42" xfId="0" applyFont="1" applyFill="1" applyBorder="1" applyAlignment="1">
      <alignment horizontal="center"/>
    </xf>
    <xf numFmtId="0" fontId="4" fillId="3" borderId="73" xfId="0" applyFont="1" applyFill="1" applyBorder="1" applyAlignment="1">
      <alignment horizontal="center"/>
    </xf>
    <xf numFmtId="0" fontId="4" fillId="3" borderId="57" xfId="0" applyFont="1" applyFill="1" applyBorder="1" applyAlignment="1">
      <alignment horizontal="center"/>
    </xf>
    <xf numFmtId="0" fontId="4" fillId="3" borderId="63"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74" xfId="0" applyFont="1" applyFill="1" applyBorder="1" applyAlignment="1">
      <alignment horizontal="center" vertical="center"/>
    </xf>
    <xf numFmtId="14" fontId="8" fillId="0" borderId="30" xfId="0" applyNumberFormat="1" applyFont="1" applyBorder="1" applyAlignment="1">
      <alignment horizontal="center" vertical="center"/>
    </xf>
    <xf numFmtId="0" fontId="8" fillId="0" borderId="34" xfId="0" applyFont="1" applyBorder="1" applyAlignment="1">
      <alignment horizontal="center" vertical="center"/>
    </xf>
    <xf numFmtId="0" fontId="20" fillId="0" borderId="44" xfId="0" applyFont="1" applyBorder="1" applyAlignment="1">
      <alignment horizontal="center"/>
    </xf>
    <xf numFmtId="0" fontId="2" fillId="0" borderId="44" xfId="0" applyFont="1" applyBorder="1" applyAlignment="1">
      <alignment horizontal="center" vertical="center"/>
    </xf>
    <xf numFmtId="0" fontId="2" fillId="0" borderId="0" xfId="0" applyFont="1" applyAlignment="1">
      <alignment horizontal="center" vertical="center"/>
    </xf>
    <xf numFmtId="0" fontId="2" fillId="0" borderId="43" xfId="0" applyFont="1" applyBorder="1" applyAlignment="1">
      <alignment horizontal="center" vertical="center"/>
    </xf>
    <xf numFmtId="0" fontId="4" fillId="0" borderId="93" xfId="0" applyFont="1" applyBorder="1" applyAlignment="1">
      <alignment horizontal="center"/>
    </xf>
    <xf numFmtId="0" fontId="4" fillId="0" borderId="16" xfId="0" applyFont="1" applyBorder="1" applyAlignment="1">
      <alignment horizontal="center"/>
    </xf>
    <xf numFmtId="0" fontId="4" fillId="0" borderId="98" xfId="0" applyFont="1" applyBorder="1" applyAlignment="1">
      <alignment horizontal="center"/>
    </xf>
    <xf numFmtId="0" fontId="4" fillId="0" borderId="7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pplyAlignment="1">
      <alignment horizontal="center"/>
    </xf>
    <xf numFmtId="0" fontId="8" fillId="0" borderId="78"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76" xfId="0" applyFont="1" applyBorder="1" applyAlignment="1">
      <alignment horizontal="center" vertical="center" wrapText="1"/>
    </xf>
    <xf numFmtId="14" fontId="8" fillId="0" borderId="75" xfId="0" applyNumberFormat="1" applyFont="1" applyBorder="1" applyAlignment="1">
      <alignment horizontal="center" vertical="center"/>
    </xf>
    <xf numFmtId="0" fontId="8" fillId="0" borderId="76" xfId="0" applyFont="1" applyBorder="1" applyAlignment="1">
      <alignment horizontal="center" vertical="center"/>
    </xf>
    <xf numFmtId="0" fontId="20" fillId="0" borderId="0" xfId="0" applyFont="1" applyAlignment="1">
      <alignment horizontal="center"/>
    </xf>
    <xf numFmtId="0" fontId="4" fillId="0" borderId="57" xfId="0" applyFont="1" applyBorder="1" applyAlignment="1">
      <alignment horizontal="center"/>
    </xf>
    <xf numFmtId="0" fontId="4" fillId="0" borderId="73" xfId="0" applyFont="1" applyBorder="1" applyAlignment="1">
      <alignment horizontal="center"/>
    </xf>
    <xf numFmtId="14" fontId="8" fillId="0" borderId="57" xfId="0" applyNumberFormat="1" applyFont="1" applyBorder="1" applyAlignment="1">
      <alignment horizontal="center" vertical="center"/>
    </xf>
    <xf numFmtId="0" fontId="8" fillId="0" borderId="63" xfId="0" applyFont="1" applyBorder="1" applyAlignment="1">
      <alignment horizontal="center" vertical="center"/>
    </xf>
    <xf numFmtId="0" fontId="8" fillId="0" borderId="79" xfId="0" applyFont="1" applyBorder="1" applyAlignment="1">
      <alignment horizontal="center" vertical="center" wrapText="1"/>
    </xf>
    <xf numFmtId="14" fontId="8" fillId="0" borderId="42" xfId="0" applyNumberFormat="1" applyFont="1" applyBorder="1" applyAlignment="1">
      <alignment horizontal="center" vertical="center"/>
    </xf>
    <xf numFmtId="0" fontId="8" fillId="0" borderId="0" xfId="0" applyFont="1" applyAlignment="1">
      <alignment horizontal="center" vertical="center"/>
    </xf>
    <xf numFmtId="14" fontId="8" fillId="0" borderId="73" xfId="0" applyNumberFormat="1" applyFont="1" applyBorder="1" applyAlignment="1">
      <alignment horizontal="center" vertical="center"/>
    </xf>
    <xf numFmtId="0" fontId="8" fillId="0" borderId="43" xfId="0" applyFont="1" applyBorder="1" applyAlignment="1">
      <alignment horizontal="center" vertical="center"/>
    </xf>
    <xf numFmtId="0" fontId="4" fillId="0" borderId="57" xfId="0" applyFont="1" applyBorder="1" applyAlignment="1">
      <alignment horizontal="center" vertical="center" wrapText="1"/>
    </xf>
    <xf numFmtId="0" fontId="4" fillId="0" borderId="42" xfId="0" applyFont="1" applyBorder="1" applyAlignment="1">
      <alignment horizontal="center"/>
    </xf>
    <xf numFmtId="0" fontId="8" fillId="0" borderId="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8" xfId="0" applyFont="1" applyBorder="1" applyAlignment="1">
      <alignment horizontal="center" vertical="center"/>
    </xf>
    <xf numFmtId="0" fontId="4" fillId="0" borderId="32" xfId="0" applyFont="1" applyBorder="1" applyAlignment="1">
      <alignment horizontal="center"/>
    </xf>
    <xf numFmtId="0" fontId="4" fillId="0" borderId="37"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vertical="center" wrapText="1"/>
    </xf>
    <xf numFmtId="0" fontId="10" fillId="0" borderId="0" xfId="0" applyFont="1" applyAlignment="1">
      <alignment horizontal="center"/>
    </xf>
    <xf numFmtId="0" fontId="4" fillId="0" borderId="44" xfId="0" applyFont="1" applyBorder="1" applyAlignment="1">
      <alignment horizontal="center" vertical="center"/>
    </xf>
    <xf numFmtId="0" fontId="4" fillId="0" borderId="57" xfId="0" applyFont="1" applyBorder="1" applyAlignment="1">
      <alignment horizontal="center" vertical="center"/>
    </xf>
    <xf numFmtId="0" fontId="4" fillId="0" borderId="42" xfId="0" applyFont="1" applyBorder="1" applyAlignment="1">
      <alignment horizontal="center" vertical="center"/>
    </xf>
    <xf numFmtId="0" fontId="4" fillId="0" borderId="73" xfId="0" applyFont="1" applyBorder="1" applyAlignment="1">
      <alignment horizontal="center" vertical="center"/>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63" xfId="0" applyFont="1" applyBorder="1" applyAlignment="1">
      <alignment horizontal="center"/>
    </xf>
    <xf numFmtId="0" fontId="4" fillId="0" borderId="41" xfId="0" applyFont="1" applyBorder="1" applyAlignment="1">
      <alignment horizontal="center"/>
    </xf>
    <xf numFmtId="0" fontId="4" fillId="0" borderId="74" xfId="0" applyFont="1" applyBorder="1" applyAlignment="1">
      <alignment horizontal="center"/>
    </xf>
    <xf numFmtId="0" fontId="4" fillId="0" borderId="4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0" xfId="0" applyFont="1" applyAlignment="1">
      <alignment horizontal="center" vertical="center" wrapText="1"/>
    </xf>
    <xf numFmtId="0" fontId="4" fillId="0" borderId="41" xfId="0" applyFont="1" applyBorder="1" applyAlignment="1">
      <alignment horizontal="center" vertical="center" wrapText="1"/>
    </xf>
    <xf numFmtId="0" fontId="4" fillId="3" borderId="0" xfId="0" applyFont="1" applyFill="1" applyBorder="1" applyAlignment="1">
      <alignment horizontal="center" vertical="center"/>
    </xf>
    <xf numFmtId="0" fontId="4" fillId="3" borderId="107" xfId="0" applyFont="1" applyFill="1" applyBorder="1" applyAlignment="1">
      <alignment horizontal="center" wrapText="1"/>
    </xf>
    <xf numFmtId="0" fontId="4" fillId="3" borderId="86" xfId="0" applyFont="1" applyFill="1" applyBorder="1" applyAlignment="1">
      <alignment horizontal="center" wrapText="1"/>
    </xf>
    <xf numFmtId="0" fontId="4" fillId="3" borderId="106" xfId="0" applyFont="1" applyFill="1" applyBorder="1" applyAlignment="1">
      <alignment horizontal="center" wrapText="1"/>
    </xf>
    <xf numFmtId="0" fontId="4" fillId="3" borderId="107" xfId="0" applyFont="1" applyFill="1" applyBorder="1" applyAlignment="1">
      <alignment horizontal="center"/>
    </xf>
    <xf numFmtId="0" fontId="4" fillId="3" borderId="86" xfId="0" applyFont="1" applyFill="1" applyBorder="1" applyAlignment="1">
      <alignment horizontal="center"/>
    </xf>
    <xf numFmtId="0" fontId="4" fillId="3" borderId="106" xfId="0" applyFont="1" applyFill="1" applyBorder="1" applyAlignment="1">
      <alignment horizontal="center"/>
    </xf>
    <xf numFmtId="0" fontId="4" fillId="3" borderId="90" xfId="0" applyFont="1" applyFill="1" applyBorder="1" applyAlignment="1">
      <alignment horizontal="center"/>
    </xf>
    <xf numFmtId="0" fontId="4" fillId="3" borderId="124" xfId="0" applyFont="1" applyFill="1" applyBorder="1" applyAlignment="1">
      <alignment horizontal="center"/>
    </xf>
    <xf numFmtId="0" fontId="4" fillId="3" borderId="139" xfId="0" applyFont="1" applyFill="1" applyBorder="1" applyAlignment="1">
      <alignment horizontal="center"/>
    </xf>
    <xf numFmtId="0" fontId="4" fillId="3" borderId="4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3"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75" xfId="0" applyFont="1" applyFill="1" applyBorder="1" applyAlignment="1">
      <alignment horizontal="center" wrapText="1"/>
    </xf>
    <xf numFmtId="0" fontId="4" fillId="3" borderId="74" xfId="0" applyFont="1" applyFill="1" applyBorder="1" applyAlignment="1">
      <alignment horizontal="center" wrapText="1"/>
    </xf>
    <xf numFmtId="0" fontId="4" fillId="3" borderId="76" xfId="0" applyFont="1" applyFill="1" applyBorder="1" applyAlignment="1">
      <alignment horizontal="center" wrapText="1"/>
    </xf>
  </cellXfs>
  <cellStyles count="5">
    <cellStyle name="60% - Énfasis3" xfId="2" builtinId="40"/>
    <cellStyle name="Millares" xfId="1" builtinId="3"/>
    <cellStyle name="Millares [0] 2" xfId="4"/>
    <cellStyle name="Normal" xfId="0" builtinId="0"/>
    <cellStyle name="Normal 2" xfId="3"/>
  </cellStyles>
  <dxfs count="17">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6"/>
  <sheetViews>
    <sheetView zoomScale="75" zoomScaleNormal="75" workbookViewId="0"/>
  </sheetViews>
  <sheetFormatPr baseColWidth="10" defaultColWidth="11.42578125" defaultRowHeight="14.25"/>
  <cols>
    <col min="1" max="1" width="2.85546875" style="43" customWidth="1"/>
    <col min="2" max="2" width="1.7109375" style="43" customWidth="1"/>
    <col min="3" max="3" width="16" style="43" customWidth="1"/>
    <col min="4" max="4" width="11.5703125" style="43" bestFit="1" customWidth="1"/>
    <col min="5" max="5" width="20.140625" style="43" customWidth="1"/>
    <col min="6" max="6" width="3.7109375" style="43" customWidth="1"/>
    <col min="7" max="7" width="15.42578125" style="43" customWidth="1"/>
    <col min="8" max="8" width="18.85546875" style="43" customWidth="1"/>
    <col min="9" max="9" width="11.5703125" style="43" customWidth="1"/>
    <col min="10" max="10" width="3" style="43" customWidth="1"/>
    <col min="11" max="16384" width="11.42578125" style="43"/>
  </cols>
  <sheetData>
    <row r="2" spans="2:14" ht="15">
      <c r="B2" s="38"/>
      <c r="C2" s="39"/>
      <c r="D2" s="40"/>
      <c r="E2" s="40"/>
      <c r="F2" s="40"/>
      <c r="G2" s="41"/>
      <c r="H2" s="41"/>
      <c r="I2" s="42"/>
    </row>
    <row r="3" spans="2:14" ht="15">
      <c r="B3" s="44"/>
      <c r="C3" s="660" t="s">
        <v>0</v>
      </c>
      <c r="D3" s="660"/>
      <c r="E3" s="660"/>
      <c r="F3" s="660"/>
      <c r="G3" s="660"/>
      <c r="H3" s="660"/>
      <c r="I3" s="47"/>
    </row>
    <row r="4" spans="2:14">
      <c r="B4" s="44"/>
      <c r="C4" s="48"/>
      <c r="D4" s="48"/>
      <c r="E4" s="48"/>
      <c r="F4" s="48"/>
      <c r="I4" s="46"/>
    </row>
    <row r="5" spans="2:14" ht="15">
      <c r="B5" s="666" t="s">
        <v>1</v>
      </c>
      <c r="C5" s="661"/>
      <c r="D5" s="661"/>
      <c r="E5" s="661"/>
      <c r="F5" s="661"/>
      <c r="G5" s="661"/>
      <c r="H5" s="661"/>
      <c r="I5" s="667"/>
      <c r="K5" s="45"/>
      <c r="L5" s="45"/>
      <c r="M5" s="45"/>
      <c r="N5" s="45"/>
    </row>
    <row r="6" spans="2:14" ht="15">
      <c r="B6" s="44"/>
      <c r="C6" s="661" t="s">
        <v>2</v>
      </c>
      <c r="D6" s="661"/>
      <c r="E6" s="661"/>
      <c r="F6" s="661"/>
      <c r="G6" s="661"/>
      <c r="H6" s="661"/>
      <c r="I6" s="47"/>
      <c r="J6" s="45"/>
      <c r="K6" s="45"/>
      <c r="L6" s="45"/>
      <c r="M6" s="45"/>
      <c r="N6" s="45"/>
    </row>
    <row r="7" spans="2:14" ht="15">
      <c r="B7" s="44"/>
      <c r="C7" s="79"/>
      <c r="D7" s="79"/>
      <c r="E7" s="79"/>
      <c r="F7" s="79"/>
      <c r="G7" s="79"/>
      <c r="H7" s="79"/>
      <c r="I7" s="80"/>
      <c r="J7" s="45"/>
      <c r="K7" s="45"/>
      <c r="L7" s="45"/>
      <c r="M7" s="45"/>
      <c r="N7" s="45"/>
    </row>
    <row r="8" spans="2:14" ht="15">
      <c r="B8" s="44"/>
      <c r="C8" s="661" t="s">
        <v>3</v>
      </c>
      <c r="D8" s="661"/>
      <c r="E8" s="661"/>
      <c r="F8" s="661"/>
      <c r="G8" s="661"/>
      <c r="H8" s="661"/>
      <c r="I8" s="47"/>
    </row>
    <row r="9" spans="2:14">
      <c r="B9" s="44"/>
      <c r="C9" s="662" t="s">
        <v>4</v>
      </c>
      <c r="D9" s="662"/>
      <c r="E9" s="662"/>
      <c r="F9" s="662"/>
      <c r="G9" s="662"/>
      <c r="H9" s="662"/>
      <c r="I9" s="46"/>
    </row>
    <row r="10" spans="2:14" ht="15">
      <c r="B10" s="44"/>
      <c r="C10" s="49"/>
      <c r="D10" s="49"/>
      <c r="E10" s="49"/>
      <c r="F10" s="49"/>
      <c r="G10" s="50"/>
      <c r="H10" s="50"/>
      <c r="I10" s="51"/>
    </row>
    <row r="11" spans="2:14" ht="15">
      <c r="B11" s="44"/>
      <c r="C11" s="52" t="s">
        <v>5</v>
      </c>
      <c r="D11" s="49"/>
      <c r="E11" s="49"/>
      <c r="F11" s="49"/>
      <c r="G11" s="50"/>
      <c r="H11" s="50"/>
      <c r="I11" s="51"/>
    </row>
    <row r="12" spans="2:14" ht="15">
      <c r="B12" s="44"/>
      <c r="C12" s="52"/>
      <c r="D12" s="49"/>
      <c r="E12" s="49"/>
      <c r="F12" s="49"/>
      <c r="G12" s="50"/>
      <c r="H12" s="50"/>
      <c r="I12" s="51"/>
    </row>
    <row r="13" spans="2:14">
      <c r="B13" s="44"/>
      <c r="C13" s="52" t="s">
        <v>6</v>
      </c>
      <c r="D13" s="50"/>
      <c r="E13" s="50"/>
      <c r="F13" s="50"/>
      <c r="G13" s="50"/>
      <c r="H13" s="50"/>
      <c r="I13" s="51"/>
    </row>
    <row r="14" spans="2:14">
      <c r="B14" s="44"/>
      <c r="C14" s="50"/>
      <c r="D14" s="50"/>
      <c r="E14" s="50"/>
      <c r="F14" s="50"/>
      <c r="G14" s="50"/>
      <c r="H14" s="50"/>
      <c r="I14" s="51"/>
    </row>
    <row r="15" spans="2:14">
      <c r="B15" s="44"/>
      <c r="C15" s="52" t="s">
        <v>7</v>
      </c>
      <c r="D15" s="52"/>
      <c r="E15" s="50"/>
      <c r="F15" s="50"/>
      <c r="G15" s="50"/>
      <c r="H15" s="50"/>
      <c r="I15" s="51"/>
    </row>
    <row r="16" spans="2:14">
      <c r="B16" s="44"/>
      <c r="C16" s="50"/>
      <c r="D16" s="50"/>
      <c r="E16" s="50"/>
      <c r="F16" s="50"/>
      <c r="G16" s="50"/>
      <c r="H16" s="50"/>
      <c r="I16" s="51"/>
    </row>
    <row r="17" spans="2:9">
      <c r="B17" s="44"/>
      <c r="C17" s="663" t="s">
        <v>8</v>
      </c>
      <c r="D17" s="663"/>
      <c r="E17" s="52"/>
      <c r="F17" s="50"/>
      <c r="G17" s="50"/>
      <c r="H17" s="50"/>
      <c r="I17" s="51"/>
    </row>
    <row r="18" spans="2:9" ht="15">
      <c r="B18" s="44"/>
      <c r="C18" s="49"/>
      <c r="D18" s="49"/>
      <c r="E18" s="52"/>
      <c r="F18" s="49"/>
      <c r="G18" s="50"/>
      <c r="H18" s="50"/>
      <c r="I18" s="51"/>
    </row>
    <row r="19" spans="2:9">
      <c r="B19" s="44"/>
      <c r="C19" s="50"/>
      <c r="D19" s="50"/>
      <c r="E19" s="52"/>
      <c r="F19" s="50"/>
      <c r="G19" s="50"/>
      <c r="H19" s="50"/>
      <c r="I19" s="51"/>
    </row>
    <row r="20" spans="2:9" ht="15">
      <c r="B20" s="44"/>
      <c r="C20" s="664" t="s">
        <v>9</v>
      </c>
      <c r="D20" s="664"/>
      <c r="E20" s="664"/>
      <c r="F20" s="664"/>
      <c r="G20" s="664"/>
      <c r="H20" s="664"/>
      <c r="I20" s="665"/>
    </row>
    <row r="21" spans="2:9">
      <c r="B21" s="44"/>
      <c r="C21" s="50"/>
      <c r="D21" s="50"/>
      <c r="E21" s="50"/>
      <c r="F21" s="50"/>
      <c r="G21" s="50"/>
      <c r="H21" s="50"/>
      <c r="I21" s="51"/>
    </row>
    <row r="22" spans="2:9" ht="15" customHeight="1">
      <c r="B22" s="44"/>
      <c r="C22" s="52" t="s">
        <v>10</v>
      </c>
      <c r="D22" s="52"/>
      <c r="E22" s="52"/>
      <c r="F22" s="50"/>
      <c r="G22" s="52" t="s">
        <v>11</v>
      </c>
      <c r="H22" s="50"/>
      <c r="I22" s="51"/>
    </row>
    <row r="23" spans="2:9">
      <c r="B23" s="44"/>
      <c r="C23" s="52" t="s">
        <v>12</v>
      </c>
      <c r="D23" s="52"/>
      <c r="E23" s="50"/>
      <c r="F23" s="50"/>
      <c r="G23" s="50"/>
      <c r="H23" s="50"/>
      <c r="I23" s="51"/>
    </row>
    <row r="24" spans="2:9" ht="15">
      <c r="B24" s="44"/>
      <c r="C24" s="71" t="s">
        <v>13</v>
      </c>
      <c r="D24" s="50"/>
      <c r="E24" s="50"/>
      <c r="F24" s="50"/>
      <c r="G24" s="53"/>
      <c r="H24" s="81"/>
      <c r="I24" s="51"/>
    </row>
    <row r="25" spans="2:9">
      <c r="B25" s="44"/>
      <c r="C25" s="52"/>
      <c r="D25" s="50"/>
      <c r="E25" s="50"/>
      <c r="F25" s="50"/>
      <c r="G25" s="53"/>
      <c r="H25" s="81"/>
      <c r="I25" s="51"/>
    </row>
    <row r="26" spans="2:9">
      <c r="B26" s="44"/>
      <c r="C26" s="52" t="s">
        <v>14</v>
      </c>
      <c r="D26" s="50"/>
      <c r="F26" s="50"/>
      <c r="G26" s="50" t="s">
        <v>15</v>
      </c>
      <c r="H26" s="81"/>
      <c r="I26" s="51"/>
    </row>
    <row r="27" spans="2:9" ht="15">
      <c r="B27" s="44"/>
      <c r="C27" s="52" t="s">
        <v>16</v>
      </c>
      <c r="D27" s="49"/>
      <c r="E27" s="50"/>
      <c r="F27" s="49"/>
      <c r="G27" s="50" t="s">
        <v>17</v>
      </c>
      <c r="H27" s="50"/>
      <c r="I27" s="51"/>
    </row>
    <row r="28" spans="2:9" ht="15">
      <c r="B28" s="44"/>
      <c r="C28" s="95" t="s">
        <v>18</v>
      </c>
      <c r="D28" s="49"/>
      <c r="E28" s="49"/>
      <c r="F28" s="49"/>
      <c r="G28" s="50"/>
      <c r="H28" s="50"/>
      <c r="I28" s="51"/>
    </row>
    <row r="29" spans="2:9" ht="15">
      <c r="B29" s="44"/>
      <c r="C29" s="52" t="s">
        <v>19</v>
      </c>
      <c r="D29" s="49"/>
      <c r="E29" s="49"/>
      <c r="F29" s="49"/>
      <c r="G29" s="50"/>
      <c r="H29" s="50"/>
      <c r="I29" s="51"/>
    </row>
    <row r="30" spans="2:9" ht="15">
      <c r="B30" s="44"/>
      <c r="C30" s="52" t="s">
        <v>20</v>
      </c>
      <c r="D30" s="49"/>
      <c r="E30" s="49"/>
      <c r="F30" s="49"/>
      <c r="G30" s="50"/>
      <c r="H30" s="50"/>
      <c r="I30" s="51"/>
    </row>
    <row r="31" spans="2:9" ht="15">
      <c r="B31" s="44"/>
      <c r="C31" s="52" t="s">
        <v>21</v>
      </c>
      <c r="D31" s="49"/>
      <c r="E31" s="49"/>
      <c r="F31" s="49"/>
      <c r="G31" s="50"/>
      <c r="H31" s="50"/>
      <c r="I31" s="51"/>
    </row>
    <row r="32" spans="2:9" ht="15">
      <c r="B32" s="44"/>
      <c r="C32" s="52" t="s">
        <v>22</v>
      </c>
      <c r="D32" s="49"/>
      <c r="E32" s="49"/>
      <c r="F32" s="49"/>
      <c r="G32" s="50"/>
      <c r="H32" s="50"/>
      <c r="I32" s="51"/>
    </row>
    <row r="33" spans="2:9" ht="15">
      <c r="B33" s="44"/>
      <c r="C33" s="52" t="s">
        <v>23</v>
      </c>
      <c r="D33" s="49"/>
      <c r="E33" s="49"/>
      <c r="F33" s="49"/>
      <c r="G33" s="50"/>
      <c r="H33" s="50"/>
      <c r="I33" s="51"/>
    </row>
    <row r="34" spans="2:9" ht="15">
      <c r="B34" s="44"/>
      <c r="C34" s="52"/>
      <c r="D34" s="49"/>
      <c r="E34" s="49"/>
      <c r="F34" s="49"/>
      <c r="G34" s="50"/>
      <c r="H34" s="50"/>
      <c r="I34" s="51"/>
    </row>
    <row r="35" spans="2:9">
      <c r="B35" s="44"/>
      <c r="C35" s="52" t="s">
        <v>24</v>
      </c>
      <c r="D35" s="50"/>
      <c r="E35" s="50"/>
      <c r="F35" s="50"/>
      <c r="G35" s="50"/>
      <c r="H35" s="50"/>
      <c r="I35" s="51"/>
    </row>
    <row r="36" spans="2:9" ht="15">
      <c r="B36" s="44"/>
      <c r="C36" s="54"/>
      <c r="D36" s="54"/>
      <c r="E36" s="54"/>
      <c r="F36" s="54"/>
      <c r="G36" s="50"/>
      <c r="H36" s="50"/>
      <c r="I36" s="51"/>
    </row>
    <row r="37" spans="2:9" ht="15">
      <c r="B37" s="44"/>
      <c r="C37" s="54"/>
      <c r="D37" s="54"/>
      <c r="E37" s="54"/>
      <c r="F37" s="54"/>
      <c r="G37" s="50"/>
      <c r="H37" s="50"/>
      <c r="I37" s="51"/>
    </row>
    <row r="38" spans="2:9" ht="15">
      <c r="B38" s="44"/>
      <c r="C38" s="54"/>
      <c r="D38" s="54"/>
      <c r="E38" s="54"/>
      <c r="F38" s="54"/>
      <c r="G38" s="50"/>
      <c r="H38" s="50"/>
      <c r="I38" s="51"/>
    </row>
    <row r="39" spans="2:9" ht="15">
      <c r="B39" s="44"/>
      <c r="C39" s="661" t="s">
        <v>25</v>
      </c>
      <c r="D39" s="661"/>
      <c r="E39" s="661"/>
      <c r="F39" s="661"/>
      <c r="G39" s="661"/>
      <c r="H39" s="661"/>
      <c r="I39" s="46"/>
    </row>
    <row r="40" spans="2:9" ht="15">
      <c r="B40" s="44"/>
      <c r="I40" s="47"/>
    </row>
    <row r="41" spans="2:9">
      <c r="B41" s="44"/>
      <c r="I41" s="46"/>
    </row>
    <row r="42" spans="2:9" ht="15">
      <c r="B42" s="44"/>
      <c r="C42" s="671" t="s">
        <v>26</v>
      </c>
      <c r="D42" s="671"/>
      <c r="E42" s="671"/>
      <c r="F42" s="83"/>
      <c r="G42" s="671" t="s">
        <v>27</v>
      </c>
      <c r="H42" s="671"/>
      <c r="I42" s="47"/>
    </row>
    <row r="43" spans="2:9">
      <c r="B43" s="44"/>
      <c r="C43" s="669" t="s">
        <v>28</v>
      </c>
      <c r="D43" s="669" t="s">
        <v>29</v>
      </c>
      <c r="E43" s="672" t="s">
        <v>30</v>
      </c>
      <c r="G43" s="669" t="s">
        <v>31</v>
      </c>
      <c r="H43" s="669" t="s">
        <v>32</v>
      </c>
      <c r="I43" s="668"/>
    </row>
    <row r="44" spans="2:9">
      <c r="B44" s="44"/>
      <c r="C44" s="670"/>
      <c r="D44" s="670"/>
      <c r="E44" s="673"/>
      <c r="G44" s="670"/>
      <c r="H44" s="670"/>
      <c r="I44" s="668"/>
    </row>
    <row r="45" spans="2:9">
      <c r="B45" s="44"/>
      <c r="C45" s="84">
        <v>0</v>
      </c>
      <c r="D45" s="85" t="s">
        <v>33</v>
      </c>
      <c r="E45" s="84">
        <v>1</v>
      </c>
      <c r="G45" s="86">
        <v>0</v>
      </c>
      <c r="H45" s="86">
        <v>0</v>
      </c>
      <c r="I45" s="46"/>
    </row>
    <row r="46" spans="2:9">
      <c r="B46" s="44"/>
      <c r="C46" s="87"/>
      <c r="D46" s="88"/>
      <c r="E46" s="87"/>
      <c r="G46" s="89"/>
      <c r="H46" s="89"/>
      <c r="I46" s="46"/>
    </row>
    <row r="47" spans="2:9">
      <c r="B47" s="44"/>
      <c r="C47" s="87"/>
      <c r="D47" s="88"/>
      <c r="E47" s="87"/>
      <c r="G47" s="89"/>
      <c r="H47" s="89"/>
      <c r="I47" s="46"/>
    </row>
    <row r="48" spans="2:9">
      <c r="B48" s="44"/>
      <c r="C48" s="87"/>
      <c r="D48" s="88"/>
      <c r="E48" s="87"/>
      <c r="G48" s="89"/>
      <c r="H48" s="89"/>
      <c r="I48" s="46"/>
    </row>
    <row r="49" spans="2:9" ht="15">
      <c r="B49" s="44"/>
      <c r="C49" s="671" t="s">
        <v>34</v>
      </c>
      <c r="D49" s="671"/>
      <c r="E49" s="671"/>
      <c r="F49" s="83"/>
      <c r="G49" s="671" t="s">
        <v>27</v>
      </c>
      <c r="H49" s="671"/>
      <c r="I49" s="46"/>
    </row>
    <row r="50" spans="2:9">
      <c r="B50" s="44"/>
      <c r="C50" s="669" t="s">
        <v>28</v>
      </c>
      <c r="D50" s="669" t="s">
        <v>29</v>
      </c>
      <c r="E50" s="672" t="s">
        <v>30</v>
      </c>
      <c r="G50" s="669" t="s">
        <v>31</v>
      </c>
      <c r="H50" s="669" t="s">
        <v>32</v>
      </c>
      <c r="I50" s="46"/>
    </row>
    <row r="51" spans="2:9">
      <c r="B51" s="44"/>
      <c r="C51" s="670"/>
      <c r="D51" s="670"/>
      <c r="E51" s="673"/>
      <c r="G51" s="670"/>
      <c r="H51" s="670"/>
      <c r="I51" s="46"/>
    </row>
    <row r="52" spans="2:9" ht="14.25" customHeight="1">
      <c r="B52" s="44"/>
      <c r="C52" s="84">
        <v>0</v>
      </c>
      <c r="D52" s="85" t="s">
        <v>33</v>
      </c>
      <c r="E52" s="84">
        <v>1</v>
      </c>
      <c r="G52" s="86">
        <v>0</v>
      </c>
      <c r="H52" s="86">
        <v>0</v>
      </c>
      <c r="I52" s="46"/>
    </row>
    <row r="53" spans="2:9" ht="14.25" customHeight="1">
      <c r="B53" s="44"/>
      <c r="C53" s="87"/>
      <c r="D53" s="88"/>
      <c r="E53" s="87"/>
      <c r="G53" s="89"/>
      <c r="H53" s="89"/>
      <c r="I53" s="46"/>
    </row>
    <row r="54" spans="2:9" ht="14.25" customHeight="1">
      <c r="B54" s="44"/>
      <c r="C54" s="87"/>
      <c r="D54" s="88"/>
      <c r="E54" s="87"/>
      <c r="G54" s="89"/>
      <c r="H54" s="89"/>
      <c r="I54" s="46"/>
    </row>
    <row r="55" spans="2:9">
      <c r="B55" s="44"/>
      <c r="C55" s="87"/>
      <c r="D55" s="88"/>
      <c r="E55" s="87"/>
      <c r="G55" s="87"/>
      <c r="H55" s="87"/>
      <c r="I55" s="46"/>
    </row>
    <row r="56" spans="2:9">
      <c r="B56" s="55"/>
      <c r="C56" s="56"/>
      <c r="D56" s="56"/>
      <c r="E56" s="56"/>
      <c r="F56" s="56"/>
      <c r="G56" s="56"/>
      <c r="H56" s="56"/>
      <c r="I56" s="57"/>
    </row>
  </sheetData>
  <mergeCells count="23">
    <mergeCell ref="C49:E49"/>
    <mergeCell ref="G49:H49"/>
    <mergeCell ref="C50:C51"/>
    <mergeCell ref="D50:D51"/>
    <mergeCell ref="E50:E51"/>
    <mergeCell ref="G50:G51"/>
    <mergeCell ref="H50:H51"/>
    <mergeCell ref="C20:I20"/>
    <mergeCell ref="B5:I5"/>
    <mergeCell ref="C39:H39"/>
    <mergeCell ref="I43:I44"/>
    <mergeCell ref="H43:H44"/>
    <mergeCell ref="G42:H42"/>
    <mergeCell ref="D43:D44"/>
    <mergeCell ref="E43:E44"/>
    <mergeCell ref="G43:G44"/>
    <mergeCell ref="C42:E42"/>
    <mergeCell ref="C43:C44"/>
    <mergeCell ref="C3:H3"/>
    <mergeCell ref="C6:H6"/>
    <mergeCell ref="C8:H8"/>
    <mergeCell ref="C9:H9"/>
    <mergeCell ref="C17:D17"/>
  </mergeCells>
  <phoneticPr fontId="14" type="noConversion"/>
  <pageMargins left="0.70866141732283461" right="0.70866141732283461" top="0.74803149606299213" bottom="0.74803149606299213" header="0.31496062992125984" footer="0.31496062992125984"/>
  <pageSetup paperSize="9" scale="85"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4"/>
  <sheetViews>
    <sheetView zoomScale="75" zoomScaleNormal="75" workbookViewId="0">
      <selection activeCell="B43" sqref="B43"/>
    </sheetView>
  </sheetViews>
  <sheetFormatPr baseColWidth="10" defaultColWidth="9.140625" defaultRowHeight="12.75"/>
  <cols>
    <col min="1" max="1" width="2.85546875" style="35" customWidth="1"/>
    <col min="2" max="2" width="76.5703125" style="35" bestFit="1" customWidth="1"/>
    <col min="3" max="3" width="13.28515625" style="35" customWidth="1"/>
    <col min="4" max="4" width="13" style="35" customWidth="1"/>
    <col min="5" max="5" width="13.42578125" style="35" customWidth="1"/>
    <col min="6" max="6" width="12.140625" style="35" customWidth="1"/>
    <col min="7" max="7" width="11.7109375" style="35" customWidth="1"/>
    <col min="8" max="8" width="4.85546875" style="35" customWidth="1"/>
    <col min="9" max="16384" width="9.140625" style="35"/>
  </cols>
  <sheetData>
    <row r="2" spans="2:9" ht="15">
      <c r="B2" s="421" t="s">
        <v>0</v>
      </c>
      <c r="C2" s="147"/>
      <c r="D2" s="147"/>
      <c r="E2" s="148"/>
      <c r="F2" s="148"/>
      <c r="G2" s="149" t="s">
        <v>276</v>
      </c>
    </row>
    <row r="3" spans="2:9" ht="15">
      <c r="B3" s="744" t="s">
        <v>277</v>
      </c>
      <c r="C3" s="661"/>
      <c r="D3" s="661"/>
      <c r="E3" s="661"/>
      <c r="F3" s="661"/>
      <c r="G3" s="746"/>
    </row>
    <row r="4" spans="2:9" ht="15.75" thickBot="1">
      <c r="B4" s="803" t="s">
        <v>270</v>
      </c>
      <c r="C4" s="804"/>
      <c r="D4" s="804"/>
      <c r="E4" s="804"/>
      <c r="F4" s="804"/>
      <c r="G4" s="805"/>
    </row>
    <row r="5" spans="2:9" ht="15.75" thickBot="1">
      <c r="B5" s="150"/>
      <c r="C5" s="806" t="s">
        <v>17</v>
      </c>
      <c r="D5" s="806"/>
      <c r="E5" s="806"/>
      <c r="F5" s="807"/>
      <c r="G5" s="151" t="s">
        <v>17</v>
      </c>
    </row>
    <row r="6" spans="2:9" ht="45.75" thickBot="1">
      <c r="B6" s="152" t="s">
        <v>278</v>
      </c>
      <c r="C6" s="153" t="s">
        <v>279</v>
      </c>
      <c r="D6" s="154" t="s">
        <v>280</v>
      </c>
      <c r="E6" s="155" t="s">
        <v>281</v>
      </c>
      <c r="F6" s="153" t="s">
        <v>282</v>
      </c>
      <c r="G6" s="156" t="s">
        <v>282</v>
      </c>
    </row>
    <row r="7" spans="2:9" ht="15">
      <c r="B7" s="152" t="s">
        <v>283</v>
      </c>
      <c r="C7" s="157"/>
      <c r="D7" s="158"/>
      <c r="E7" s="159"/>
      <c r="F7" s="159"/>
      <c r="G7" s="160"/>
    </row>
    <row r="8" spans="2:9" ht="15">
      <c r="B8" s="152" t="s">
        <v>284</v>
      </c>
      <c r="C8" s="157"/>
      <c r="D8" s="158"/>
      <c r="E8" s="159"/>
      <c r="F8" s="159"/>
      <c r="G8" s="160"/>
    </row>
    <row r="9" spans="2:9" ht="14.25">
      <c r="B9" s="161" t="s">
        <v>41</v>
      </c>
      <c r="C9" s="157"/>
      <c r="D9" s="158"/>
      <c r="E9" s="159"/>
      <c r="F9" s="159"/>
      <c r="G9" s="160"/>
    </row>
    <row r="10" spans="2:9" ht="14.25">
      <c r="B10" s="162" t="s">
        <v>285</v>
      </c>
      <c r="C10" s="157"/>
      <c r="D10" s="158"/>
      <c r="E10" s="159"/>
      <c r="F10" s="159"/>
      <c r="G10" s="160"/>
      <c r="I10" s="13"/>
    </row>
    <row r="11" spans="2:9" ht="14.25">
      <c r="B11" s="162" t="s">
        <v>286</v>
      </c>
      <c r="C11" s="157"/>
      <c r="D11" s="158"/>
      <c r="E11" s="159"/>
      <c r="F11" s="159"/>
      <c r="G11" s="160"/>
    </row>
    <row r="12" spans="2:9" ht="14.25">
      <c r="B12" s="161" t="s">
        <v>45</v>
      </c>
      <c r="C12" s="157"/>
      <c r="D12" s="158"/>
      <c r="E12" s="159"/>
      <c r="F12" s="159"/>
      <c r="G12" s="160"/>
    </row>
    <row r="13" spans="2:9" ht="14.25">
      <c r="B13" s="162" t="s">
        <v>287</v>
      </c>
      <c r="C13" s="157"/>
      <c r="D13" s="158"/>
      <c r="E13" s="159"/>
      <c r="F13" s="159"/>
      <c r="G13" s="160"/>
    </row>
    <row r="14" spans="2:9" ht="14.25">
      <c r="B14" s="161" t="s">
        <v>49</v>
      </c>
      <c r="C14" s="157"/>
      <c r="D14" s="158"/>
      <c r="E14" s="159"/>
      <c r="F14" s="159"/>
      <c r="G14" s="160"/>
    </row>
    <row r="15" spans="2:9" ht="14.25">
      <c r="B15" s="161" t="s">
        <v>288</v>
      </c>
      <c r="C15" s="157"/>
      <c r="D15" s="158"/>
      <c r="E15" s="159"/>
      <c r="F15" s="159"/>
      <c r="G15" s="160"/>
    </row>
    <row r="16" spans="2:9" ht="14.25">
      <c r="B16" s="162" t="s">
        <v>289</v>
      </c>
      <c r="C16" s="163"/>
      <c r="D16" s="164"/>
      <c r="E16" s="165"/>
      <c r="F16" s="165"/>
      <c r="G16" s="166"/>
    </row>
    <row r="17" spans="2:7" ht="14.25">
      <c r="B17" s="162" t="s">
        <v>290</v>
      </c>
      <c r="C17" s="167"/>
      <c r="D17" s="168"/>
      <c r="E17" s="165"/>
      <c r="F17" s="165"/>
      <c r="G17" s="166"/>
    </row>
    <row r="18" spans="2:7" ht="14.25">
      <c r="B18" s="162" t="s">
        <v>162</v>
      </c>
      <c r="C18" s="169"/>
      <c r="D18" s="170"/>
      <c r="E18" s="165"/>
      <c r="F18" s="165"/>
      <c r="G18" s="166"/>
    </row>
    <row r="19" spans="2:7" ht="15">
      <c r="B19" s="171" t="s">
        <v>291</v>
      </c>
      <c r="C19" s="172"/>
      <c r="D19" s="173"/>
      <c r="E19" s="174"/>
      <c r="F19" s="174">
        <f>SUM(F9,F12,F14,F15,F18)</f>
        <v>0</v>
      </c>
      <c r="G19" s="175">
        <f>SUM(G9,G12,G14,G15,G18)</f>
        <v>0</v>
      </c>
    </row>
    <row r="20" spans="2:7" ht="15">
      <c r="B20" s="152" t="s">
        <v>292</v>
      </c>
      <c r="C20" s="163"/>
      <c r="D20" s="164"/>
      <c r="E20" s="165"/>
      <c r="F20" s="165"/>
      <c r="G20" s="166"/>
    </row>
    <row r="21" spans="2:7" ht="14.25">
      <c r="B21" s="162" t="s">
        <v>162</v>
      </c>
      <c r="C21" s="163"/>
      <c r="D21" s="164"/>
      <c r="E21" s="165"/>
      <c r="F21" s="165"/>
      <c r="G21" s="166"/>
    </row>
    <row r="22" spans="2:7" ht="15">
      <c r="B22" s="176" t="s">
        <v>293</v>
      </c>
      <c r="C22" s="172"/>
      <c r="D22" s="173"/>
      <c r="E22" s="174"/>
      <c r="F22" s="174">
        <f>SUM(F21)</f>
        <v>0</v>
      </c>
      <c r="G22" s="175">
        <f>SUM(G21)</f>
        <v>0</v>
      </c>
    </row>
    <row r="23" spans="2:7" ht="15">
      <c r="B23" s="171" t="s">
        <v>294</v>
      </c>
      <c r="C23" s="177"/>
      <c r="D23" s="178"/>
      <c r="E23" s="179"/>
      <c r="F23" s="179">
        <f>SUM(F19,F22)</f>
        <v>0</v>
      </c>
      <c r="G23" s="180">
        <f>SUM(G19,G22)</f>
        <v>0</v>
      </c>
    </row>
    <row r="24" spans="2:7" ht="15">
      <c r="B24" s="152" t="s">
        <v>295</v>
      </c>
      <c r="C24" s="167"/>
      <c r="D24" s="168"/>
      <c r="E24" s="165"/>
      <c r="F24" s="165"/>
      <c r="G24" s="166"/>
    </row>
    <row r="25" spans="2:7" ht="14.25">
      <c r="B25" s="161" t="s">
        <v>296</v>
      </c>
      <c r="C25" s="169"/>
      <c r="D25" s="170"/>
      <c r="E25" s="165"/>
      <c r="F25" s="165"/>
      <c r="G25" s="166"/>
    </row>
    <row r="26" spans="2:7" ht="14.25">
      <c r="B26" s="162" t="s">
        <v>297</v>
      </c>
      <c r="C26" s="169"/>
      <c r="D26" s="170"/>
      <c r="E26" s="165"/>
      <c r="F26" s="165"/>
      <c r="G26" s="166"/>
    </row>
    <row r="27" spans="2:7" ht="14.25">
      <c r="B27" s="162" t="s">
        <v>298</v>
      </c>
      <c r="C27" s="169"/>
      <c r="D27" s="170"/>
      <c r="E27" s="165"/>
      <c r="F27" s="165"/>
      <c r="G27" s="166"/>
    </row>
    <row r="28" spans="2:7" ht="14.25">
      <c r="B28" s="161" t="s">
        <v>299</v>
      </c>
      <c r="C28" s="94"/>
      <c r="D28" s="170"/>
      <c r="E28" s="165"/>
      <c r="F28" s="165"/>
      <c r="G28" s="166"/>
    </row>
    <row r="29" spans="2:7" ht="14.25">
      <c r="B29" s="162" t="s">
        <v>300</v>
      </c>
      <c r="C29" s="169"/>
      <c r="D29" s="170"/>
      <c r="E29" s="165"/>
      <c r="F29" s="165"/>
      <c r="G29" s="166"/>
    </row>
    <row r="30" spans="2:7" ht="14.25">
      <c r="B30" s="161" t="s">
        <v>79</v>
      </c>
      <c r="C30" s="169"/>
      <c r="D30" s="170"/>
      <c r="E30" s="165"/>
      <c r="F30" s="165"/>
      <c r="G30" s="166"/>
    </row>
    <row r="31" spans="2:7" ht="14.25">
      <c r="B31" s="162" t="s">
        <v>162</v>
      </c>
      <c r="C31" s="169"/>
      <c r="D31" s="170"/>
      <c r="E31" s="165"/>
      <c r="F31" s="165"/>
      <c r="G31" s="166"/>
    </row>
    <row r="32" spans="2:7" ht="15">
      <c r="B32" s="171" t="s">
        <v>301</v>
      </c>
      <c r="C32" s="181"/>
      <c r="D32" s="182"/>
      <c r="E32" s="174"/>
      <c r="F32" s="174">
        <f>SUM(F25,F28,F30,F31)</f>
        <v>0</v>
      </c>
      <c r="G32" s="175">
        <f>SUM(G25,G28,G30,G31)</f>
        <v>0</v>
      </c>
    </row>
    <row r="33" spans="2:7" ht="15">
      <c r="B33" s="152" t="s">
        <v>302</v>
      </c>
      <c r="C33" s="169"/>
      <c r="D33" s="170"/>
      <c r="E33" s="165"/>
      <c r="F33" s="165"/>
      <c r="G33" s="166"/>
    </row>
    <row r="34" spans="2:7" ht="14.25">
      <c r="B34" s="162" t="s">
        <v>162</v>
      </c>
      <c r="C34" s="169"/>
      <c r="D34" s="170"/>
      <c r="E34" s="165"/>
      <c r="F34" s="165"/>
      <c r="G34" s="166"/>
    </row>
    <row r="35" spans="2:7" ht="15">
      <c r="B35" s="176" t="s">
        <v>303</v>
      </c>
      <c r="C35" s="183"/>
      <c r="D35" s="184"/>
      <c r="E35" s="185"/>
      <c r="F35" s="185">
        <f>SUM(F34)</f>
        <v>0</v>
      </c>
      <c r="G35" s="186">
        <f>SUM(G34)</f>
        <v>0</v>
      </c>
    </row>
    <row r="36" spans="2:7" ht="15">
      <c r="B36" s="171" t="s">
        <v>304</v>
      </c>
      <c r="C36" s="181"/>
      <c r="D36" s="182"/>
      <c r="E36" s="174"/>
      <c r="F36" s="174">
        <f>+F32+F35</f>
        <v>0</v>
      </c>
      <c r="G36" s="175">
        <f>+G32+G35</f>
        <v>0</v>
      </c>
    </row>
    <row r="38" spans="2:7">
      <c r="B38" s="428" t="s">
        <v>103</v>
      </c>
      <c r="C38" s="429"/>
      <c r="D38" s="430"/>
      <c r="E38" s="430"/>
      <c r="F38" s="190"/>
    </row>
    <row r="39" spans="2:7">
      <c r="B39" s="428"/>
      <c r="C39" s="429"/>
      <c r="D39" s="430"/>
      <c r="E39" s="430"/>
      <c r="F39" s="190"/>
    </row>
    <row r="40" spans="2:7">
      <c r="B40" s="107" t="s">
        <v>104</v>
      </c>
    </row>
    <row r="41" spans="2:7">
      <c r="B41" s="627" t="s">
        <v>105</v>
      </c>
    </row>
    <row r="42" spans="2:7">
      <c r="B42" s="425" t="s">
        <v>106</v>
      </c>
    </row>
    <row r="43" spans="2:7">
      <c r="B43" s="628" t="s">
        <v>107</v>
      </c>
    </row>
    <row r="44" spans="2:7">
      <c r="B44" s="114"/>
    </row>
  </sheetData>
  <mergeCells count="3">
    <mergeCell ref="B3:G3"/>
    <mergeCell ref="B4:G4"/>
    <mergeCell ref="C5:F5"/>
  </mergeCells>
  <pageMargins left="0.25" right="0.25" top="0.75" bottom="0.75" header="0.3" footer="0.3"/>
  <pageSetup paperSize="9" scale="76"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DB5121A4-78E1-4A3E-8B90-80A52BC500B1}">
            <xm:f>NOT(ISERROR(SEARCH("control",'EF. IND.'!D38)))</xm:f>
            <x14:dxf>
              <font>
                <color theme="0"/>
              </font>
              <fill>
                <patternFill>
                  <bgColor rgb="FFC00000"/>
                </patternFill>
              </fill>
            </x14:dxf>
          </x14:cfRule>
          <xm:sqref>D38:E39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7"/>
  <sheetViews>
    <sheetView zoomScale="75" zoomScaleNormal="75" workbookViewId="0">
      <selection activeCell="B36" sqref="B36"/>
    </sheetView>
  </sheetViews>
  <sheetFormatPr baseColWidth="10" defaultColWidth="9.140625" defaultRowHeight="12.75"/>
  <cols>
    <col min="1" max="1" width="2.85546875" style="35" customWidth="1"/>
    <col min="2" max="2" width="25.85546875" style="35" customWidth="1"/>
    <col min="3" max="3" width="10.5703125" style="35" customWidth="1"/>
    <col min="4" max="4" width="11.7109375" style="35" customWidth="1"/>
    <col min="5" max="5" width="7.7109375" style="35" customWidth="1"/>
    <col min="6" max="6" width="13.85546875" style="35" customWidth="1"/>
    <col min="7" max="7" width="10.5703125" style="35" customWidth="1"/>
    <col min="8" max="8" width="12.28515625" style="35" customWidth="1"/>
    <col min="9" max="9" width="7.42578125" style="35" customWidth="1"/>
    <col min="10" max="10" width="14.140625" style="35" customWidth="1"/>
    <col min="11" max="11" width="10.5703125" style="35" customWidth="1"/>
    <col min="12" max="12" width="13.7109375" style="35" customWidth="1"/>
    <col min="13" max="13" width="8" style="35" customWidth="1"/>
    <col min="14" max="14" width="14" style="35" customWidth="1"/>
    <col min="15" max="15" width="3.5703125" style="35" customWidth="1"/>
    <col min="16" max="16384" width="9.140625" style="35"/>
  </cols>
  <sheetData>
    <row r="2" spans="2:14" ht="15">
      <c r="B2" s="33" t="s">
        <v>0</v>
      </c>
      <c r="C2" s="143"/>
      <c r="D2" s="143"/>
      <c r="E2" s="143"/>
      <c r="F2" s="144"/>
      <c r="G2" s="144"/>
      <c r="H2" s="144"/>
      <c r="I2" s="141"/>
      <c r="J2" s="141"/>
      <c r="K2" s="141"/>
      <c r="L2" s="141"/>
      <c r="M2" s="141"/>
      <c r="N2" s="122" t="s">
        <v>305</v>
      </c>
    </row>
    <row r="3" spans="2:14" ht="15">
      <c r="B3" s="808" t="s">
        <v>306</v>
      </c>
      <c r="C3" s="661"/>
      <c r="D3" s="661"/>
      <c r="E3" s="661"/>
      <c r="F3" s="661"/>
      <c r="G3" s="661"/>
      <c r="H3" s="661"/>
      <c r="I3" s="661"/>
      <c r="J3" s="661"/>
      <c r="K3" s="661"/>
      <c r="L3" s="661"/>
      <c r="M3" s="661"/>
      <c r="N3" s="809"/>
    </row>
    <row r="4" spans="2:14">
      <c r="B4" s="145"/>
      <c r="C4" s="91"/>
      <c r="D4" s="91"/>
      <c r="E4" s="91"/>
      <c r="F4" s="91"/>
      <c r="G4" s="91"/>
      <c r="H4" s="91"/>
      <c r="I4" s="91"/>
      <c r="J4" s="91"/>
      <c r="K4" s="91"/>
      <c r="L4" s="91"/>
      <c r="M4" s="90"/>
      <c r="N4" s="146"/>
    </row>
    <row r="5" spans="2:14">
      <c r="B5" s="810" t="s">
        <v>307</v>
      </c>
      <c r="C5" s="741"/>
      <c r="D5" s="741"/>
      <c r="E5" s="741"/>
      <c r="F5" s="741"/>
      <c r="G5" s="741"/>
      <c r="H5" s="741"/>
      <c r="I5" s="741"/>
      <c r="J5" s="741"/>
      <c r="K5" s="741"/>
      <c r="L5" s="741"/>
      <c r="M5" s="741"/>
      <c r="N5" s="742"/>
    </row>
    <row r="6" spans="2:14">
      <c r="B6" s="811" t="s">
        <v>308</v>
      </c>
      <c r="C6" s="814" t="s">
        <v>309</v>
      </c>
      <c r="D6" s="814"/>
      <c r="E6" s="814"/>
      <c r="F6" s="814"/>
      <c r="G6" s="814"/>
      <c r="H6" s="814"/>
      <c r="I6" s="814"/>
      <c r="J6" s="814"/>
      <c r="K6" s="814"/>
      <c r="L6" s="814"/>
      <c r="M6" s="814"/>
      <c r="N6" s="815"/>
    </row>
    <row r="7" spans="2:14">
      <c r="B7" s="812"/>
      <c r="C7" s="814" t="s">
        <v>310</v>
      </c>
      <c r="D7" s="814"/>
      <c r="E7" s="814"/>
      <c r="F7" s="814"/>
      <c r="G7" s="814"/>
      <c r="H7" s="814"/>
      <c r="I7" s="814"/>
      <c r="J7" s="814"/>
      <c r="K7" s="816" t="s">
        <v>311</v>
      </c>
      <c r="L7" s="814"/>
      <c r="M7" s="814"/>
      <c r="N7" s="815"/>
    </row>
    <row r="8" spans="2:14">
      <c r="B8" s="812"/>
      <c r="C8" s="814" t="s">
        <v>45</v>
      </c>
      <c r="D8" s="814"/>
      <c r="E8" s="814"/>
      <c r="F8" s="815"/>
      <c r="G8" s="814" t="s">
        <v>312</v>
      </c>
      <c r="H8" s="814"/>
      <c r="I8" s="814"/>
      <c r="J8" s="815"/>
      <c r="K8" s="814" t="s">
        <v>313</v>
      </c>
      <c r="L8" s="814"/>
      <c r="M8" s="814"/>
      <c r="N8" s="815"/>
    </row>
    <row r="9" spans="2:14" s="126" customFormat="1" ht="38.25">
      <c r="B9" s="813"/>
      <c r="C9" s="123" t="s">
        <v>314</v>
      </c>
      <c r="D9" s="124" t="s">
        <v>315</v>
      </c>
      <c r="E9" s="124" t="s">
        <v>316</v>
      </c>
      <c r="F9" s="124" t="s">
        <v>317</v>
      </c>
      <c r="G9" s="124" t="s">
        <v>314</v>
      </c>
      <c r="H9" s="124" t="s">
        <v>315</v>
      </c>
      <c r="I9" s="124" t="s">
        <v>316</v>
      </c>
      <c r="J9" s="124" t="s">
        <v>317</v>
      </c>
      <c r="K9" s="124" t="s">
        <v>314</v>
      </c>
      <c r="L9" s="124" t="s">
        <v>315</v>
      </c>
      <c r="M9" s="124" t="s">
        <v>316</v>
      </c>
      <c r="N9" s="125" t="s">
        <v>317</v>
      </c>
    </row>
    <row r="10" spans="2:14">
      <c r="B10" s="127" t="s">
        <v>318</v>
      </c>
      <c r="C10" s="128"/>
      <c r="D10" s="128"/>
      <c r="E10" s="129"/>
      <c r="G10" s="128"/>
      <c r="H10" s="129"/>
      <c r="J10" s="129"/>
      <c r="L10" s="128"/>
      <c r="M10" s="128"/>
      <c r="N10" s="129"/>
    </row>
    <row r="11" spans="2:14">
      <c r="B11" s="128" t="s">
        <v>319</v>
      </c>
      <c r="C11" s="128"/>
      <c r="D11" s="128"/>
      <c r="E11" s="129"/>
      <c r="G11" s="128"/>
      <c r="H11" s="129"/>
      <c r="J11" s="129"/>
      <c r="L11" s="128"/>
      <c r="M11" s="128"/>
      <c r="N11" s="129"/>
    </row>
    <row r="12" spans="2:14">
      <c r="B12" s="128" t="s">
        <v>320</v>
      </c>
      <c r="C12" s="128"/>
      <c r="D12" s="128"/>
      <c r="E12" s="129"/>
      <c r="G12" s="128"/>
      <c r="H12" s="129"/>
      <c r="J12" s="129"/>
      <c r="L12" s="128"/>
      <c r="M12" s="128"/>
      <c r="N12" s="129"/>
    </row>
    <row r="13" spans="2:14">
      <c r="B13" s="128" t="s">
        <v>321</v>
      </c>
      <c r="C13" s="128"/>
      <c r="D13" s="128"/>
      <c r="E13" s="129"/>
      <c r="G13" s="128"/>
      <c r="H13" s="129"/>
      <c r="J13" s="129"/>
      <c r="L13" s="128"/>
      <c r="M13" s="128"/>
      <c r="N13" s="129"/>
    </row>
    <row r="14" spans="2:14">
      <c r="B14" s="128" t="s">
        <v>322</v>
      </c>
      <c r="C14" s="128"/>
      <c r="D14" s="128"/>
      <c r="E14" s="129"/>
      <c r="G14" s="128"/>
      <c r="H14" s="129"/>
      <c r="J14" s="129"/>
      <c r="L14" s="128"/>
      <c r="M14" s="128"/>
      <c r="N14" s="129"/>
    </row>
    <row r="15" spans="2:14">
      <c r="B15" s="128" t="s">
        <v>323</v>
      </c>
      <c r="C15" s="128"/>
      <c r="D15" s="128"/>
      <c r="E15" s="129"/>
      <c r="G15" s="128"/>
      <c r="H15" s="129"/>
      <c r="J15" s="129"/>
      <c r="L15" s="128"/>
      <c r="M15" s="128"/>
      <c r="N15" s="129"/>
    </row>
    <row r="16" spans="2:14">
      <c r="B16" s="128" t="s">
        <v>324</v>
      </c>
      <c r="C16" s="128"/>
      <c r="D16" s="128"/>
      <c r="E16" s="129"/>
      <c r="G16" s="128"/>
      <c r="H16" s="129"/>
      <c r="J16" s="129"/>
      <c r="L16" s="128"/>
      <c r="M16" s="128"/>
      <c r="N16" s="129"/>
    </row>
    <row r="17" spans="2:14">
      <c r="B17" s="128" t="s">
        <v>325</v>
      </c>
      <c r="C17" s="128"/>
      <c r="D17" s="128"/>
      <c r="E17" s="129"/>
      <c r="G17" s="128"/>
      <c r="H17" s="129"/>
      <c r="J17" s="129"/>
      <c r="L17" s="128"/>
      <c r="M17" s="128"/>
      <c r="N17" s="129"/>
    </row>
    <row r="18" spans="2:14">
      <c r="B18" s="128" t="s">
        <v>326</v>
      </c>
      <c r="C18" s="128"/>
      <c r="D18" s="128"/>
      <c r="E18" s="129"/>
      <c r="G18" s="128"/>
      <c r="H18" s="129"/>
      <c r="J18" s="129"/>
      <c r="L18" s="128"/>
      <c r="M18" s="128"/>
      <c r="N18" s="129"/>
    </row>
    <row r="19" spans="2:14">
      <c r="B19" s="128" t="s">
        <v>327</v>
      </c>
      <c r="C19" s="128"/>
      <c r="D19" s="128"/>
      <c r="E19" s="129"/>
      <c r="G19" s="128"/>
      <c r="H19" s="129"/>
      <c r="J19" s="129"/>
      <c r="L19" s="128"/>
      <c r="M19" s="128"/>
      <c r="N19" s="129"/>
    </row>
    <row r="20" spans="2:14">
      <c r="B20" s="128" t="s">
        <v>328</v>
      </c>
      <c r="C20" s="128"/>
      <c r="D20" s="128"/>
      <c r="E20" s="129"/>
      <c r="G20" s="128"/>
      <c r="H20" s="129"/>
      <c r="J20" s="129"/>
      <c r="L20" s="128"/>
      <c r="M20" s="128"/>
      <c r="N20" s="129"/>
    </row>
    <row r="21" spans="2:14">
      <c r="B21" s="128" t="s">
        <v>329</v>
      </c>
      <c r="C21" s="128"/>
      <c r="D21" s="128"/>
      <c r="E21" s="129"/>
      <c r="G21" s="128"/>
      <c r="H21" s="129"/>
      <c r="J21" s="129"/>
      <c r="L21" s="128"/>
      <c r="M21" s="128"/>
      <c r="N21" s="129"/>
    </row>
    <row r="22" spans="2:14">
      <c r="B22" s="128" t="s">
        <v>330</v>
      </c>
      <c r="C22" s="128"/>
      <c r="D22" s="128"/>
      <c r="E22" s="129"/>
      <c r="G22" s="128"/>
      <c r="H22" s="129"/>
      <c r="J22" s="129"/>
      <c r="L22" s="128"/>
      <c r="M22" s="128"/>
      <c r="N22" s="129"/>
    </row>
    <row r="23" spans="2:14">
      <c r="B23" s="128" t="s">
        <v>331</v>
      </c>
      <c r="C23" s="128"/>
      <c r="D23" s="128"/>
      <c r="E23" s="129"/>
      <c r="G23" s="128"/>
      <c r="H23" s="129"/>
      <c r="J23" s="129"/>
      <c r="L23" s="128"/>
      <c r="M23" s="128"/>
      <c r="N23" s="129"/>
    </row>
    <row r="24" spans="2:14">
      <c r="B24" s="128" t="s">
        <v>332</v>
      </c>
      <c r="C24" s="93"/>
      <c r="D24" s="128"/>
      <c r="E24" s="129"/>
      <c r="G24" s="128"/>
      <c r="H24" s="129"/>
      <c r="J24" s="130"/>
      <c r="L24" s="93"/>
      <c r="M24" s="128"/>
      <c r="N24" s="130"/>
    </row>
    <row r="25" spans="2:14">
      <c r="B25" s="131" t="s">
        <v>333</v>
      </c>
      <c r="C25" s="128">
        <f>SUM(C11:C24)</f>
        <v>0</v>
      </c>
      <c r="D25" s="132">
        <f>SUM(D11:D24)</f>
        <v>0</v>
      </c>
      <c r="E25" s="133"/>
      <c r="F25" s="134"/>
      <c r="G25" s="135">
        <f>SUM(G11:G24)</f>
        <v>0</v>
      </c>
      <c r="H25" s="133">
        <f>SUM(H11:H24)</f>
        <v>0</v>
      </c>
      <c r="I25" s="136"/>
      <c r="K25" s="137">
        <f>SUM(K11:K24)</f>
        <v>0</v>
      </c>
      <c r="L25" s="35">
        <f>SUM(L11:L24)</f>
        <v>0</v>
      </c>
      <c r="M25" s="133"/>
      <c r="N25" s="138"/>
    </row>
    <row r="26" spans="2:14">
      <c r="B26" s="131" t="s">
        <v>334</v>
      </c>
      <c r="C26" s="137"/>
      <c r="E26" s="130"/>
      <c r="F26" s="139"/>
      <c r="G26" s="133"/>
      <c r="H26" s="139"/>
      <c r="I26" s="133"/>
      <c r="J26" s="134"/>
      <c r="K26" s="133"/>
      <c r="L26" s="134"/>
      <c r="M26" s="130"/>
      <c r="N26" s="138"/>
    </row>
    <row r="27" spans="2:14">
      <c r="B27" s="140" t="s">
        <v>335</v>
      </c>
      <c r="C27" s="92"/>
      <c r="D27" s="141"/>
      <c r="E27" s="93"/>
      <c r="F27" s="93"/>
      <c r="G27" s="130"/>
      <c r="H27" s="139"/>
      <c r="I27" s="130"/>
      <c r="K27" s="130"/>
      <c r="L27" s="139"/>
      <c r="M27" s="130"/>
      <c r="N27" s="138"/>
    </row>
    <row r="28" spans="2:14">
      <c r="B28" s="142" t="s">
        <v>170</v>
      </c>
      <c r="C28" s="93">
        <f>SUM(C25,C26,C27)</f>
        <v>0</v>
      </c>
      <c r="D28" s="132">
        <f>SUM(D25,D26,D27)</f>
        <v>0</v>
      </c>
      <c r="E28" s="93"/>
      <c r="F28" s="93"/>
      <c r="G28" s="130">
        <f t="shared" ref="G28:H28" si="0">SUM(G25,G26,G27)</f>
        <v>0</v>
      </c>
      <c r="H28" s="139">
        <f t="shared" si="0"/>
        <v>0</v>
      </c>
      <c r="I28" s="93"/>
      <c r="J28" s="133"/>
      <c r="K28" s="138">
        <f t="shared" ref="K28:L28" si="1">SUM(K25,K26,K27)</f>
        <v>0</v>
      </c>
      <c r="L28" s="139">
        <f t="shared" si="1"/>
        <v>0</v>
      </c>
      <c r="M28" s="130"/>
      <c r="N28" s="138"/>
    </row>
    <row r="29" spans="2:14">
      <c r="B29" s="425" t="s">
        <v>336</v>
      </c>
    </row>
    <row r="30" spans="2:14">
      <c r="B30" s="18" t="s">
        <v>103</v>
      </c>
      <c r="C30" s="429"/>
      <c r="D30" s="430"/>
      <c r="E30" s="430"/>
      <c r="F30" s="190"/>
    </row>
    <row r="32" spans="2:14">
      <c r="B32" s="18" t="s">
        <v>104</v>
      </c>
    </row>
    <row r="34" spans="2:2">
      <c r="B34" s="627" t="s">
        <v>105</v>
      </c>
    </row>
    <row r="35" spans="2:2">
      <c r="B35" s="425" t="s">
        <v>106</v>
      </c>
    </row>
    <row r="36" spans="2:2">
      <c r="B36" s="629" t="s">
        <v>107</v>
      </c>
    </row>
    <row r="37" spans="2:2">
      <c r="B37" s="114"/>
    </row>
  </sheetData>
  <mergeCells count="9">
    <mergeCell ref="B3:N3"/>
    <mergeCell ref="B5:N5"/>
    <mergeCell ref="B6:B9"/>
    <mergeCell ref="C6:N6"/>
    <mergeCell ref="C7:J7"/>
    <mergeCell ref="C8:F8"/>
    <mergeCell ref="G8:J8"/>
    <mergeCell ref="K8:N8"/>
    <mergeCell ref="K7:N7"/>
  </mergeCells>
  <pageMargins left="0.70866141732283472" right="0.70866141732283472" top="0.74803149606299213" bottom="0.74803149606299213" header="0.31496062992125984" footer="0.31496062992125984"/>
  <pageSetup paperSize="9" scale="8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4AF86C46-575E-4B25-8018-0A9A49C31DE6}">
            <xm:f>NOT(ISERROR(SEARCH("control",'EF. IND.'!D30)))</xm:f>
            <x14:dxf>
              <font>
                <color theme="0"/>
              </font>
              <fill>
                <patternFill>
                  <bgColor rgb="FFC00000"/>
                </patternFill>
              </fill>
            </x14:dxf>
          </x14:cfRule>
          <xm:sqref>D30:E30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election activeCell="B36" sqref="B36"/>
    </sheetView>
  </sheetViews>
  <sheetFormatPr baseColWidth="10" defaultColWidth="9.140625" defaultRowHeight="12.75"/>
  <cols>
    <col min="1" max="1" width="2.85546875" style="35" customWidth="1"/>
    <col min="2" max="2" width="25.28515625" style="35" bestFit="1" customWidth="1"/>
    <col min="3" max="3" width="11.5703125" style="35" customWidth="1"/>
    <col min="4" max="4" width="11.7109375" style="35" customWidth="1"/>
    <col min="5" max="5" width="7.7109375" style="35" customWidth="1"/>
    <col min="6" max="6" width="13.85546875" style="35" customWidth="1"/>
    <col min="7" max="7" width="11.5703125" style="35" customWidth="1"/>
    <col min="8" max="8" width="12.28515625" style="35" customWidth="1"/>
    <col min="9" max="9" width="7.42578125" style="35" customWidth="1"/>
    <col min="10" max="10" width="14.140625" style="35" customWidth="1"/>
    <col min="11" max="11" width="11.5703125" style="35" customWidth="1"/>
    <col min="12" max="12" width="13.7109375" style="35" customWidth="1"/>
    <col min="13" max="13" width="8" style="35" customWidth="1"/>
    <col min="14" max="14" width="14" style="35" customWidth="1"/>
    <col min="15" max="15" width="3.5703125" style="35" customWidth="1"/>
    <col min="16" max="16384" width="9.140625" style="35"/>
  </cols>
  <sheetData>
    <row r="1" spans="2:14" ht="13.5" thickBot="1"/>
    <row r="2" spans="2:14" ht="15">
      <c r="B2" s="33" t="s">
        <v>0</v>
      </c>
      <c r="C2" s="121"/>
      <c r="D2" s="121"/>
      <c r="E2" s="121"/>
      <c r="F2" s="121"/>
      <c r="G2" s="121"/>
      <c r="H2" s="121"/>
      <c r="I2" s="121"/>
      <c r="J2" s="121"/>
      <c r="K2" s="121"/>
      <c r="L2" s="121"/>
      <c r="M2" s="121"/>
      <c r="N2" s="122" t="s">
        <v>305</v>
      </c>
    </row>
    <row r="3" spans="2:14" ht="15">
      <c r="B3" s="808" t="s">
        <v>337</v>
      </c>
      <c r="C3" s="661"/>
      <c r="D3" s="661"/>
      <c r="E3" s="661"/>
      <c r="F3" s="661"/>
      <c r="G3" s="661"/>
      <c r="H3" s="661"/>
      <c r="I3" s="661"/>
      <c r="J3" s="661"/>
      <c r="K3" s="661"/>
      <c r="L3" s="661"/>
      <c r="M3" s="661"/>
      <c r="N3" s="809"/>
    </row>
    <row r="4" spans="2:14">
      <c r="B4" s="810"/>
      <c r="C4" s="741"/>
      <c r="D4" s="741"/>
      <c r="E4" s="741"/>
      <c r="F4" s="741"/>
      <c r="G4" s="741"/>
      <c r="H4" s="741"/>
      <c r="I4" s="741"/>
      <c r="J4" s="741"/>
      <c r="K4" s="741"/>
      <c r="L4" s="741"/>
      <c r="M4" s="741"/>
      <c r="N4" s="742"/>
    </row>
    <row r="5" spans="2:14" ht="13.5" thickBot="1">
      <c r="B5" s="817" t="s">
        <v>338</v>
      </c>
      <c r="C5" s="818"/>
      <c r="D5" s="818"/>
      <c r="E5" s="818"/>
      <c r="F5" s="818"/>
      <c r="G5" s="818"/>
      <c r="H5" s="818"/>
      <c r="I5" s="818"/>
      <c r="J5" s="818"/>
      <c r="K5" s="818"/>
      <c r="L5" s="818"/>
      <c r="M5" s="818"/>
      <c r="N5" s="819"/>
    </row>
    <row r="6" spans="2:14" ht="13.5" thickBot="1">
      <c r="B6" s="812" t="s">
        <v>308</v>
      </c>
      <c r="C6" s="738" t="s">
        <v>339</v>
      </c>
      <c r="D6" s="738"/>
      <c r="E6" s="738"/>
      <c r="F6" s="738"/>
      <c r="G6" s="738"/>
      <c r="H6" s="738"/>
      <c r="I6" s="738"/>
      <c r="J6" s="738"/>
      <c r="K6" s="738"/>
      <c r="L6" s="738"/>
      <c r="M6" s="738"/>
      <c r="N6" s="739"/>
    </row>
    <row r="7" spans="2:14" ht="13.5" thickBot="1">
      <c r="B7" s="812"/>
      <c r="C7" s="814" t="s">
        <v>310</v>
      </c>
      <c r="D7" s="814"/>
      <c r="E7" s="814"/>
      <c r="F7" s="814"/>
      <c r="G7" s="814"/>
      <c r="H7" s="814"/>
      <c r="I7" s="814"/>
      <c r="J7" s="814"/>
      <c r="K7" s="816" t="s">
        <v>311</v>
      </c>
      <c r="L7" s="814"/>
      <c r="M7" s="814"/>
      <c r="N7" s="815"/>
    </row>
    <row r="8" spans="2:14" ht="13.5" thickBot="1">
      <c r="B8" s="812"/>
      <c r="C8" s="814" t="s">
        <v>45</v>
      </c>
      <c r="D8" s="814"/>
      <c r="E8" s="814"/>
      <c r="F8" s="815"/>
      <c r="G8" s="814" t="s">
        <v>312</v>
      </c>
      <c r="H8" s="814"/>
      <c r="I8" s="814"/>
      <c r="J8" s="815"/>
      <c r="K8" s="814" t="s">
        <v>313</v>
      </c>
      <c r="L8" s="814"/>
      <c r="M8" s="814"/>
      <c r="N8" s="815"/>
    </row>
    <row r="9" spans="2:14" s="126" customFormat="1" ht="39" thickBot="1">
      <c r="B9" s="813"/>
      <c r="C9" s="123" t="s">
        <v>314</v>
      </c>
      <c r="D9" s="124" t="s">
        <v>315</v>
      </c>
      <c r="E9" s="124" t="s">
        <v>316</v>
      </c>
      <c r="F9" s="124" t="s">
        <v>317</v>
      </c>
      <c r="G9" s="124" t="s">
        <v>314</v>
      </c>
      <c r="H9" s="124" t="s">
        <v>315</v>
      </c>
      <c r="I9" s="124" t="s">
        <v>316</v>
      </c>
      <c r="J9" s="124" t="s">
        <v>317</v>
      </c>
      <c r="K9" s="124" t="s">
        <v>314</v>
      </c>
      <c r="L9" s="124" t="s">
        <v>315</v>
      </c>
      <c r="M9" s="124" t="s">
        <v>316</v>
      </c>
      <c r="N9" s="125" t="s">
        <v>317</v>
      </c>
    </row>
    <row r="10" spans="2:14">
      <c r="B10" s="127" t="s">
        <v>318</v>
      </c>
      <c r="C10" s="128"/>
      <c r="D10" s="128"/>
      <c r="E10" s="129"/>
      <c r="G10" s="128"/>
      <c r="H10" s="129"/>
      <c r="J10" s="129"/>
      <c r="L10" s="128"/>
      <c r="M10" s="128"/>
      <c r="N10" s="129"/>
    </row>
    <row r="11" spans="2:14">
      <c r="B11" s="128" t="s">
        <v>319</v>
      </c>
      <c r="C11" s="128"/>
      <c r="D11" s="128"/>
      <c r="E11" s="129"/>
      <c r="G11" s="128"/>
      <c r="H11" s="129"/>
      <c r="J11" s="129"/>
      <c r="L11" s="128"/>
      <c r="M11" s="128"/>
      <c r="N11" s="129"/>
    </row>
    <row r="12" spans="2:14">
      <c r="B12" s="128" t="s">
        <v>320</v>
      </c>
      <c r="C12" s="128"/>
      <c r="D12" s="128"/>
      <c r="E12" s="129"/>
      <c r="G12" s="128"/>
      <c r="H12" s="129"/>
      <c r="J12" s="129"/>
      <c r="L12" s="128"/>
      <c r="M12" s="128"/>
      <c r="N12" s="129"/>
    </row>
    <row r="13" spans="2:14">
      <c r="B13" s="128" t="s">
        <v>321</v>
      </c>
      <c r="C13" s="128"/>
      <c r="D13" s="128"/>
      <c r="E13" s="129"/>
      <c r="G13" s="128"/>
      <c r="H13" s="129"/>
      <c r="J13" s="129"/>
      <c r="L13" s="128"/>
      <c r="M13" s="128"/>
      <c r="N13" s="129"/>
    </row>
    <row r="14" spans="2:14">
      <c r="B14" s="128" t="s">
        <v>322</v>
      </c>
      <c r="C14" s="128"/>
      <c r="D14" s="128"/>
      <c r="E14" s="129"/>
      <c r="G14" s="128"/>
      <c r="H14" s="129"/>
      <c r="J14" s="129"/>
      <c r="L14" s="128"/>
      <c r="M14" s="128"/>
      <c r="N14" s="129"/>
    </row>
    <row r="15" spans="2:14">
      <c r="B15" s="128" t="s">
        <v>323</v>
      </c>
      <c r="C15" s="128"/>
      <c r="D15" s="128"/>
      <c r="E15" s="129"/>
      <c r="G15" s="128"/>
      <c r="H15" s="129"/>
      <c r="J15" s="129"/>
      <c r="L15" s="128"/>
      <c r="M15" s="128"/>
      <c r="N15" s="129"/>
    </row>
    <row r="16" spans="2:14">
      <c r="B16" s="128" t="s">
        <v>324</v>
      </c>
      <c r="C16" s="128"/>
      <c r="D16" s="128"/>
      <c r="E16" s="129"/>
      <c r="G16" s="128"/>
      <c r="H16" s="129"/>
      <c r="J16" s="129"/>
      <c r="L16" s="128"/>
      <c r="M16" s="128"/>
      <c r="N16" s="129"/>
    </row>
    <row r="17" spans="2:14">
      <c r="B17" s="128" t="s">
        <v>325</v>
      </c>
      <c r="C17" s="128"/>
      <c r="D17" s="128"/>
      <c r="E17" s="129"/>
      <c r="G17" s="128"/>
      <c r="H17" s="129"/>
      <c r="J17" s="129"/>
      <c r="L17" s="128"/>
      <c r="M17" s="128"/>
      <c r="N17" s="129"/>
    </row>
    <row r="18" spans="2:14">
      <c r="B18" s="128" t="s">
        <v>326</v>
      </c>
      <c r="C18" s="128"/>
      <c r="D18" s="128"/>
      <c r="E18" s="129"/>
      <c r="G18" s="128"/>
      <c r="H18" s="129"/>
      <c r="J18" s="129"/>
      <c r="L18" s="128"/>
      <c r="M18" s="128"/>
      <c r="N18" s="129"/>
    </row>
    <row r="19" spans="2:14">
      <c r="B19" s="128" t="s">
        <v>327</v>
      </c>
      <c r="C19" s="128"/>
      <c r="D19" s="128"/>
      <c r="E19" s="129"/>
      <c r="G19" s="128"/>
      <c r="H19" s="129"/>
      <c r="J19" s="129"/>
      <c r="L19" s="128"/>
      <c r="M19" s="128"/>
      <c r="N19" s="129"/>
    </row>
    <row r="20" spans="2:14">
      <c r="B20" s="128" t="s">
        <v>328</v>
      </c>
      <c r="C20" s="128"/>
      <c r="D20" s="128"/>
      <c r="E20" s="129"/>
      <c r="G20" s="128"/>
      <c r="H20" s="129"/>
      <c r="J20" s="129"/>
      <c r="L20" s="128"/>
      <c r="M20" s="128"/>
      <c r="N20" s="129"/>
    </row>
    <row r="21" spans="2:14">
      <c r="B21" s="128" t="s">
        <v>329</v>
      </c>
      <c r="C21" s="128"/>
      <c r="D21" s="128"/>
      <c r="E21" s="129"/>
      <c r="G21" s="128"/>
      <c r="H21" s="129"/>
      <c r="J21" s="129"/>
      <c r="L21" s="128"/>
      <c r="M21" s="128"/>
      <c r="N21" s="129"/>
    </row>
    <row r="22" spans="2:14">
      <c r="B22" s="128" t="s">
        <v>330</v>
      </c>
      <c r="C22" s="128"/>
      <c r="D22" s="128"/>
      <c r="E22" s="129"/>
      <c r="G22" s="128"/>
      <c r="H22" s="129"/>
      <c r="J22" s="129"/>
      <c r="L22" s="128"/>
      <c r="M22" s="128"/>
      <c r="N22" s="129"/>
    </row>
    <row r="23" spans="2:14">
      <c r="B23" s="128" t="s">
        <v>331</v>
      </c>
      <c r="C23" s="128"/>
      <c r="D23" s="128"/>
      <c r="E23" s="129"/>
      <c r="G23" s="128"/>
      <c r="H23" s="129"/>
      <c r="J23" s="129"/>
      <c r="L23" s="128"/>
      <c r="M23" s="128"/>
      <c r="N23" s="129"/>
    </row>
    <row r="24" spans="2:14" ht="13.5" thickBot="1">
      <c r="B24" s="128" t="s">
        <v>332</v>
      </c>
      <c r="C24" s="93"/>
      <c r="D24" s="128"/>
      <c r="E24" s="129"/>
      <c r="G24" s="128"/>
      <c r="H24" s="129"/>
      <c r="J24" s="130"/>
      <c r="L24" s="93"/>
      <c r="M24" s="128"/>
      <c r="N24" s="130"/>
    </row>
    <row r="25" spans="2:14" ht="13.5" thickBot="1">
      <c r="B25" s="131" t="s">
        <v>333</v>
      </c>
      <c r="C25" s="128">
        <f>SUM(C11:C24)</f>
        <v>0</v>
      </c>
      <c r="D25" s="132">
        <f>SUM(D11:D24)</f>
        <v>0</v>
      </c>
      <c r="E25" s="133"/>
      <c r="F25" s="134"/>
      <c r="G25" s="135">
        <f>SUM(G11:G24)</f>
        <v>0</v>
      </c>
      <c r="H25" s="133">
        <f>SUM(H11:H24)</f>
        <v>0</v>
      </c>
      <c r="I25" s="136"/>
      <c r="K25" s="137">
        <f>SUM(K11:K24)</f>
        <v>0</v>
      </c>
      <c r="L25" s="35">
        <f>SUM(L11:L24)</f>
        <v>0</v>
      </c>
      <c r="M25" s="133"/>
      <c r="N25" s="138"/>
    </row>
    <row r="26" spans="2:14" ht="13.5" thickBot="1">
      <c r="B26" s="131" t="s">
        <v>334</v>
      </c>
      <c r="C26" s="137"/>
      <c r="E26" s="130"/>
      <c r="F26" s="139"/>
      <c r="G26" s="133"/>
      <c r="H26" s="139"/>
      <c r="I26" s="133"/>
      <c r="J26" s="134"/>
      <c r="K26" s="133"/>
      <c r="L26" s="134"/>
      <c r="M26" s="130"/>
      <c r="N26" s="138"/>
    </row>
    <row r="27" spans="2:14" ht="13.5" thickBot="1">
      <c r="B27" s="140" t="s">
        <v>335</v>
      </c>
      <c r="C27" s="92"/>
      <c r="D27" s="141"/>
      <c r="E27" s="93"/>
      <c r="F27" s="93"/>
      <c r="G27" s="130"/>
      <c r="H27" s="139"/>
      <c r="I27" s="130"/>
      <c r="K27" s="130"/>
      <c r="L27" s="139"/>
      <c r="M27" s="130"/>
      <c r="N27" s="138"/>
    </row>
    <row r="28" spans="2:14" ht="13.5" thickBot="1">
      <c r="B28" s="142" t="s">
        <v>170</v>
      </c>
      <c r="C28" s="93">
        <f>SUM(C25:C27)</f>
        <v>0</v>
      </c>
      <c r="D28" s="132">
        <f>SUM(D25:D27)</f>
        <v>0</v>
      </c>
      <c r="E28" s="93"/>
      <c r="F28" s="93"/>
      <c r="G28" s="130">
        <f>SUM(G25:G27)</f>
        <v>0</v>
      </c>
      <c r="H28" s="139">
        <f>SUM(H25:H27)</f>
        <v>0</v>
      </c>
      <c r="I28" s="93"/>
      <c r="J28" s="133"/>
      <c r="K28" s="138">
        <f>SUM(K25:K27)</f>
        <v>0</v>
      </c>
      <c r="L28" s="139">
        <f>SUM(L25:L27)</f>
        <v>0</v>
      </c>
      <c r="M28" s="130"/>
      <c r="N28" s="138"/>
    </row>
    <row r="29" spans="2:14">
      <c r="B29" s="425" t="s">
        <v>336</v>
      </c>
    </row>
    <row r="30" spans="2:14">
      <c r="B30" s="18" t="s">
        <v>103</v>
      </c>
      <c r="C30" s="429"/>
      <c r="D30" s="430"/>
      <c r="E30" s="430"/>
      <c r="F30" s="190"/>
    </row>
    <row r="32" spans="2:14">
      <c r="B32" s="18" t="s">
        <v>104</v>
      </c>
    </row>
    <row r="34" spans="2:2">
      <c r="B34" s="627" t="s">
        <v>105</v>
      </c>
    </row>
    <row r="35" spans="2:2">
      <c r="B35" s="425" t="s">
        <v>106</v>
      </c>
    </row>
    <row r="36" spans="2:2">
      <c r="B36" s="629" t="s">
        <v>107</v>
      </c>
    </row>
    <row r="37" spans="2:2">
      <c r="B37" s="114"/>
    </row>
  </sheetData>
  <mergeCells count="10">
    <mergeCell ref="B3:N3"/>
    <mergeCell ref="B4:N4"/>
    <mergeCell ref="B5:N5"/>
    <mergeCell ref="B6:B9"/>
    <mergeCell ref="C6:N6"/>
    <mergeCell ref="C7:J7"/>
    <mergeCell ref="K7:N7"/>
    <mergeCell ref="C8:F8"/>
    <mergeCell ref="G8:J8"/>
    <mergeCell ref="K8:N8"/>
  </mergeCells>
  <pageMargins left="0.70866141732283472" right="0.70866141732283472" top="0.74803149606299213" bottom="0.74803149606299213" header="0.31496062992125984" footer="0.31496062992125984"/>
  <pageSetup paperSize="9" scale="7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051BB7DE-B419-4646-A9B8-B6920E6D69F1}">
            <xm:f>NOT(ISERROR(SEARCH("control",'EF. IND.'!D31)))</xm:f>
            <x14:dxf>
              <font>
                <color theme="0"/>
              </font>
              <fill>
                <patternFill>
                  <bgColor rgb="FFC00000"/>
                </patternFill>
              </fill>
            </x14:dxf>
          </x14:cfRule>
          <xm:sqref>D30:E30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showGridLines="0" zoomScale="75" zoomScaleNormal="75" workbookViewId="0">
      <selection activeCell="Q7" sqref="Q7:Q8"/>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7" width="13.5703125" style="13" customWidth="1"/>
    <col min="8" max="8" width="15.42578125" style="13" customWidth="1"/>
    <col min="9" max="9" width="15" style="13" customWidth="1"/>
    <col min="10" max="10" width="13.5703125" style="13" customWidth="1"/>
    <col min="11" max="14" width="16" style="13" customWidth="1"/>
    <col min="15" max="15" width="19.42578125" style="13" customWidth="1"/>
    <col min="16" max="16" width="15.5703125" style="13" customWidth="1"/>
    <col min="17" max="17" width="15.42578125" style="13" customWidth="1"/>
    <col min="18" max="18" width="2" style="13" customWidth="1"/>
    <col min="19" max="16384" width="9.140625" style="13"/>
  </cols>
  <sheetData>
    <row r="1" spans="1:20" ht="12.75"/>
    <row r="2" spans="1:20" ht="20.25" customHeight="1">
      <c r="A2" s="31"/>
      <c r="B2" s="422" t="s">
        <v>0</v>
      </c>
      <c r="C2" s="24"/>
      <c r="D2" s="24"/>
      <c r="E2" s="24"/>
      <c r="F2" s="24"/>
      <c r="G2" s="24"/>
      <c r="H2" s="24"/>
      <c r="I2" s="24"/>
      <c r="J2" s="24"/>
      <c r="K2" s="24"/>
      <c r="L2" s="24"/>
      <c r="M2" s="24"/>
      <c r="N2" s="24"/>
      <c r="O2" s="24"/>
      <c r="P2" s="25"/>
      <c r="Q2" s="119" t="s">
        <v>340</v>
      </c>
      <c r="R2" s="31"/>
      <c r="T2" s="3"/>
    </row>
    <row r="3" spans="1:20" ht="15.75" customHeight="1">
      <c r="A3" s="31"/>
      <c r="B3" s="822" t="s">
        <v>341</v>
      </c>
      <c r="C3" s="681"/>
      <c r="D3" s="681"/>
      <c r="E3" s="681"/>
      <c r="F3" s="681"/>
      <c r="G3" s="681"/>
      <c r="H3" s="681"/>
      <c r="I3" s="681"/>
      <c r="J3" s="681"/>
      <c r="K3" s="681"/>
      <c r="L3" s="681"/>
      <c r="M3" s="681"/>
      <c r="N3" s="681"/>
      <c r="O3" s="681"/>
      <c r="P3" s="681"/>
      <c r="Q3" s="702"/>
      <c r="R3" s="31"/>
    </row>
    <row r="4" spans="1:20" ht="15">
      <c r="A4" s="31"/>
      <c r="B4" s="823" t="s">
        <v>342</v>
      </c>
      <c r="C4" s="824"/>
      <c r="D4" s="824"/>
      <c r="E4" s="824"/>
      <c r="F4" s="824"/>
      <c r="G4" s="824"/>
      <c r="H4" s="824"/>
      <c r="I4" s="824"/>
      <c r="J4" s="824"/>
      <c r="K4" s="824"/>
      <c r="L4" s="824"/>
      <c r="M4" s="824"/>
      <c r="N4" s="824"/>
      <c r="O4" s="824"/>
      <c r="P4" s="824"/>
      <c r="Q4" s="825"/>
      <c r="R4" s="31"/>
    </row>
    <row r="5" spans="1:20" ht="15.75" thickBot="1">
      <c r="A5" s="31"/>
      <c r="B5" s="26"/>
      <c r="C5" s="630"/>
      <c r="D5" s="631"/>
      <c r="E5" s="631"/>
      <c r="F5" s="631"/>
      <c r="G5" s="631"/>
      <c r="H5" s="631"/>
      <c r="I5" s="631"/>
      <c r="J5" s="631"/>
      <c r="K5" s="631"/>
      <c r="L5" s="631"/>
      <c r="M5" s="631"/>
      <c r="N5" s="630"/>
      <c r="O5" s="630"/>
      <c r="P5" s="630"/>
      <c r="Q5" s="99"/>
      <c r="R5" s="31"/>
    </row>
    <row r="6" spans="1:20" ht="15.75" thickBot="1">
      <c r="A6" s="31"/>
      <c r="B6" s="637"/>
      <c r="C6" s="826" t="s">
        <v>343</v>
      </c>
      <c r="D6" s="827"/>
      <c r="E6" s="827"/>
      <c r="F6" s="827"/>
      <c r="G6" s="827"/>
      <c r="H6" s="828"/>
      <c r="I6" s="826" t="s">
        <v>344</v>
      </c>
      <c r="J6" s="827"/>
      <c r="K6" s="827"/>
      <c r="L6" s="827"/>
      <c r="M6" s="827"/>
      <c r="N6" s="828"/>
      <c r="O6" s="829" t="s">
        <v>345</v>
      </c>
      <c r="P6" s="826" t="s">
        <v>346</v>
      </c>
      <c r="Q6" s="832"/>
      <c r="R6" s="31"/>
    </row>
    <row r="7" spans="1:20" ht="24" customHeight="1">
      <c r="A7" s="31"/>
      <c r="B7" s="590" t="s">
        <v>347</v>
      </c>
      <c r="C7" s="710" t="s">
        <v>348</v>
      </c>
      <c r="D7" s="710" t="s">
        <v>349</v>
      </c>
      <c r="E7" s="710" t="s">
        <v>350</v>
      </c>
      <c r="F7" s="710" t="s">
        <v>351</v>
      </c>
      <c r="G7" s="710" t="s">
        <v>352</v>
      </c>
      <c r="H7" s="710" t="s">
        <v>353</v>
      </c>
      <c r="I7" s="710" t="s">
        <v>354</v>
      </c>
      <c r="J7" s="710" t="s">
        <v>350</v>
      </c>
      <c r="K7" s="710" t="s">
        <v>355</v>
      </c>
      <c r="L7" s="710" t="s">
        <v>351</v>
      </c>
      <c r="M7" s="710" t="s">
        <v>352</v>
      </c>
      <c r="N7" s="710" t="s">
        <v>356</v>
      </c>
      <c r="O7" s="830"/>
      <c r="P7" s="820" t="s">
        <v>17</v>
      </c>
      <c r="Q7" s="820" t="s">
        <v>17</v>
      </c>
      <c r="R7" s="31"/>
    </row>
    <row r="8" spans="1:20" ht="15.75" thickBot="1">
      <c r="A8" s="31"/>
      <c r="B8" s="638"/>
      <c r="C8" s="711"/>
      <c r="D8" s="711"/>
      <c r="E8" s="711"/>
      <c r="F8" s="711"/>
      <c r="G8" s="711"/>
      <c r="H8" s="711"/>
      <c r="I8" s="711"/>
      <c r="J8" s="711"/>
      <c r="K8" s="711"/>
      <c r="L8" s="711"/>
      <c r="M8" s="711"/>
      <c r="N8" s="711"/>
      <c r="O8" s="831"/>
      <c r="P8" s="821"/>
      <c r="Q8" s="821"/>
      <c r="R8" s="31"/>
    </row>
    <row r="9" spans="1:20" ht="17.25" customHeight="1">
      <c r="A9" s="31"/>
      <c r="B9" s="27" t="s">
        <v>357</v>
      </c>
      <c r="C9" s="28"/>
      <c r="D9" s="28"/>
      <c r="E9" s="28"/>
      <c r="F9" s="29"/>
      <c r="G9" s="29"/>
      <c r="H9" s="30">
        <f>C9+D9-E9+F9+G9</f>
        <v>0</v>
      </c>
      <c r="I9" s="28"/>
      <c r="J9" s="28"/>
      <c r="K9" s="28"/>
      <c r="L9" s="29"/>
      <c r="M9" s="29"/>
      <c r="N9" s="30">
        <f>I9-J9+K9+L9+M9</f>
        <v>0</v>
      </c>
      <c r="O9" s="30"/>
      <c r="P9" s="30">
        <f>H9-N9+O9</f>
        <v>0</v>
      </c>
      <c r="Q9" s="32"/>
      <c r="R9" s="31"/>
    </row>
    <row r="10" spans="1:20" ht="15">
      <c r="A10" s="31"/>
      <c r="B10" s="58" t="s">
        <v>358</v>
      </c>
      <c r="C10" s="28"/>
      <c r="D10" s="28"/>
      <c r="E10" s="28"/>
      <c r="F10" s="29"/>
      <c r="G10" s="29"/>
      <c r="H10" s="30">
        <f t="shared" ref="H10:H22" si="0">C10+D10-E10+F10+G10</f>
        <v>0</v>
      </c>
      <c r="I10" s="28"/>
      <c r="J10" s="28"/>
      <c r="K10" s="28"/>
      <c r="L10" s="29"/>
      <c r="M10" s="29"/>
      <c r="N10" s="30">
        <f t="shared" ref="N10:N22" si="1">I10-J10+K10+L10+M10</f>
        <v>0</v>
      </c>
      <c r="O10" s="30"/>
      <c r="P10" s="30">
        <f t="shared" ref="P10:P21" si="2">H10-N10+O10</f>
        <v>0</v>
      </c>
      <c r="Q10" s="32"/>
      <c r="R10" s="31"/>
    </row>
    <row r="11" spans="1:20" ht="15">
      <c r="A11" s="31"/>
      <c r="B11" s="58" t="s">
        <v>359</v>
      </c>
      <c r="C11" s="28"/>
      <c r="D11" s="28"/>
      <c r="E11" s="28"/>
      <c r="F11" s="29"/>
      <c r="G11" s="29"/>
      <c r="H11" s="30">
        <f t="shared" si="0"/>
        <v>0</v>
      </c>
      <c r="I11" s="28"/>
      <c r="J11" s="28"/>
      <c r="K11" s="28"/>
      <c r="L11" s="29"/>
      <c r="M11" s="29"/>
      <c r="N11" s="30">
        <f t="shared" si="1"/>
        <v>0</v>
      </c>
      <c r="O11" s="30"/>
      <c r="P11" s="30">
        <f t="shared" si="2"/>
        <v>0</v>
      </c>
      <c r="Q11" s="32"/>
      <c r="R11" s="31"/>
    </row>
    <row r="12" spans="1:20" ht="15">
      <c r="A12" s="31"/>
      <c r="B12" s="58" t="s">
        <v>360</v>
      </c>
      <c r="C12" s="28"/>
      <c r="D12" s="28"/>
      <c r="E12" s="28"/>
      <c r="F12" s="29"/>
      <c r="G12" s="29"/>
      <c r="H12" s="30">
        <f t="shared" si="0"/>
        <v>0</v>
      </c>
      <c r="I12" s="28"/>
      <c r="J12" s="28"/>
      <c r="K12" s="28"/>
      <c r="L12" s="29"/>
      <c r="M12" s="29"/>
      <c r="N12" s="30">
        <f t="shared" si="1"/>
        <v>0</v>
      </c>
      <c r="O12" s="30"/>
      <c r="P12" s="30">
        <f t="shared" si="2"/>
        <v>0</v>
      </c>
      <c r="Q12" s="32"/>
      <c r="R12" s="31"/>
    </row>
    <row r="13" spans="1:20" ht="15">
      <c r="A13" s="31"/>
      <c r="B13" s="58" t="s">
        <v>361</v>
      </c>
      <c r="C13" s="28"/>
      <c r="D13" s="28"/>
      <c r="E13" s="28"/>
      <c r="F13" s="29"/>
      <c r="G13" s="29"/>
      <c r="H13" s="30">
        <f t="shared" si="0"/>
        <v>0</v>
      </c>
      <c r="I13" s="28"/>
      <c r="J13" s="28"/>
      <c r="K13" s="28"/>
      <c r="L13" s="29"/>
      <c r="M13" s="29"/>
      <c r="N13" s="30">
        <f t="shared" si="1"/>
        <v>0</v>
      </c>
      <c r="O13" s="30"/>
      <c r="P13" s="30">
        <f t="shared" si="2"/>
        <v>0</v>
      </c>
      <c r="Q13" s="32"/>
      <c r="R13" s="31"/>
    </row>
    <row r="14" spans="1:20" ht="15">
      <c r="A14" s="31"/>
      <c r="B14" s="58" t="s">
        <v>362</v>
      </c>
      <c r="C14" s="28"/>
      <c r="D14" s="28"/>
      <c r="E14" s="28"/>
      <c r="F14" s="29"/>
      <c r="G14" s="29"/>
      <c r="H14" s="30">
        <f t="shared" si="0"/>
        <v>0</v>
      </c>
      <c r="I14" s="28"/>
      <c r="J14" s="28"/>
      <c r="K14" s="28"/>
      <c r="L14" s="29"/>
      <c r="M14" s="29"/>
      <c r="N14" s="30">
        <f t="shared" si="1"/>
        <v>0</v>
      </c>
      <c r="O14" s="30"/>
      <c r="P14" s="30">
        <f t="shared" si="2"/>
        <v>0</v>
      </c>
      <c r="Q14" s="32"/>
      <c r="R14" s="31"/>
    </row>
    <row r="15" spans="1:20" ht="15">
      <c r="A15" s="31"/>
      <c r="B15" s="58" t="s">
        <v>363</v>
      </c>
      <c r="C15" s="28"/>
      <c r="D15" s="28"/>
      <c r="E15" s="28"/>
      <c r="F15" s="29"/>
      <c r="G15" s="29"/>
      <c r="H15" s="30">
        <f t="shared" si="0"/>
        <v>0</v>
      </c>
      <c r="I15" s="28"/>
      <c r="J15" s="28"/>
      <c r="K15" s="28"/>
      <c r="L15" s="29"/>
      <c r="M15" s="29"/>
      <c r="N15" s="30">
        <f t="shared" si="1"/>
        <v>0</v>
      </c>
      <c r="O15" s="30"/>
      <c r="P15" s="30">
        <f t="shared" si="2"/>
        <v>0</v>
      </c>
      <c r="Q15" s="32"/>
      <c r="R15" s="31"/>
    </row>
    <row r="16" spans="1:20" ht="15">
      <c r="A16" s="31"/>
      <c r="B16" s="58" t="s">
        <v>364</v>
      </c>
      <c r="C16" s="28"/>
      <c r="D16" s="28"/>
      <c r="E16" s="28"/>
      <c r="F16" s="29"/>
      <c r="G16" s="29"/>
      <c r="H16" s="30">
        <f t="shared" si="0"/>
        <v>0</v>
      </c>
      <c r="I16" s="28"/>
      <c r="J16" s="28"/>
      <c r="K16" s="28"/>
      <c r="L16" s="29"/>
      <c r="M16" s="29"/>
      <c r="N16" s="30">
        <f t="shared" si="1"/>
        <v>0</v>
      </c>
      <c r="O16" s="30"/>
      <c r="P16" s="30">
        <f t="shared" si="2"/>
        <v>0</v>
      </c>
      <c r="Q16" s="32"/>
      <c r="R16" s="31"/>
    </row>
    <row r="17" spans="1:18" ht="25.5">
      <c r="A17" s="31"/>
      <c r="B17" s="120" t="s">
        <v>365</v>
      </c>
      <c r="C17" s="28"/>
      <c r="D17" s="28"/>
      <c r="E17" s="28"/>
      <c r="F17" s="29"/>
      <c r="G17" s="29"/>
      <c r="H17" s="30">
        <f t="shared" si="0"/>
        <v>0</v>
      </c>
      <c r="I17" s="28"/>
      <c r="J17" s="28"/>
      <c r="K17" s="28"/>
      <c r="L17" s="29"/>
      <c r="M17" s="29"/>
      <c r="N17" s="30">
        <f t="shared" si="1"/>
        <v>0</v>
      </c>
      <c r="O17" s="30"/>
      <c r="P17" s="30">
        <f t="shared" si="2"/>
        <v>0</v>
      </c>
      <c r="Q17" s="32"/>
      <c r="R17" s="31"/>
    </row>
    <row r="18" spans="1:18" ht="25.5">
      <c r="A18" s="31"/>
      <c r="B18" s="120" t="s">
        <v>366</v>
      </c>
      <c r="C18" s="28"/>
      <c r="D18" s="28"/>
      <c r="E18" s="28"/>
      <c r="F18" s="29"/>
      <c r="G18" s="29"/>
      <c r="H18" s="30">
        <f t="shared" si="0"/>
        <v>0</v>
      </c>
      <c r="I18" s="28"/>
      <c r="J18" s="28"/>
      <c r="K18" s="28"/>
      <c r="L18" s="29"/>
      <c r="M18" s="29"/>
      <c r="N18" s="30">
        <f t="shared" si="1"/>
        <v>0</v>
      </c>
      <c r="O18" s="30"/>
      <c r="P18" s="30">
        <f t="shared" si="2"/>
        <v>0</v>
      </c>
      <c r="Q18" s="32"/>
      <c r="R18" s="31"/>
    </row>
    <row r="19" spans="1:18" ht="25.5">
      <c r="A19" s="31"/>
      <c r="B19" s="120" t="s">
        <v>367</v>
      </c>
      <c r="C19" s="28"/>
      <c r="D19" s="28"/>
      <c r="E19" s="28"/>
      <c r="F19" s="29"/>
      <c r="G19" s="29"/>
      <c r="H19" s="30">
        <f t="shared" si="0"/>
        <v>0</v>
      </c>
      <c r="I19" s="28"/>
      <c r="J19" s="28"/>
      <c r="K19" s="28"/>
      <c r="L19" s="29"/>
      <c r="M19" s="29"/>
      <c r="N19" s="30">
        <f t="shared" si="1"/>
        <v>0</v>
      </c>
      <c r="O19" s="30"/>
      <c r="P19" s="30">
        <f t="shared" si="2"/>
        <v>0</v>
      </c>
      <c r="Q19" s="32"/>
      <c r="R19" s="31"/>
    </row>
    <row r="20" spans="1:18" ht="15.75" thickBot="1">
      <c r="A20" s="31"/>
      <c r="B20" s="58" t="s">
        <v>368</v>
      </c>
      <c r="C20" s="28"/>
      <c r="D20" s="28"/>
      <c r="E20" s="28"/>
      <c r="F20" s="29"/>
      <c r="G20" s="29"/>
      <c r="H20" s="30">
        <f t="shared" si="0"/>
        <v>0</v>
      </c>
      <c r="I20" s="28"/>
      <c r="J20" s="28"/>
      <c r="K20" s="28"/>
      <c r="L20" s="29"/>
      <c r="M20" s="29"/>
      <c r="N20" s="30">
        <f t="shared" si="1"/>
        <v>0</v>
      </c>
      <c r="O20" s="30"/>
      <c r="P20" s="30">
        <f t="shared" si="2"/>
        <v>0</v>
      </c>
      <c r="Q20" s="32"/>
      <c r="R20" s="31"/>
    </row>
    <row r="21" spans="1:18" s="35" customFormat="1" ht="15.75" thickBot="1">
      <c r="A21" s="446"/>
      <c r="B21" s="635" t="s">
        <v>369</v>
      </c>
      <c r="C21" s="635">
        <f>SUM(C9:C20)</f>
        <v>0</v>
      </c>
      <c r="D21" s="635">
        <f t="shared" ref="D21:G21" si="3">SUM(D9:D20)</f>
        <v>0</v>
      </c>
      <c r="E21" s="635">
        <f t="shared" si="3"/>
        <v>0</v>
      </c>
      <c r="F21" s="635">
        <f t="shared" si="3"/>
        <v>0</v>
      </c>
      <c r="G21" s="635">
        <f t="shared" si="3"/>
        <v>0</v>
      </c>
      <c r="H21" s="635">
        <f t="shared" si="0"/>
        <v>0</v>
      </c>
      <c r="I21" s="635">
        <f t="shared" ref="I21:M21" si="4">SUM(I9:I20)</f>
        <v>0</v>
      </c>
      <c r="J21" s="635">
        <f t="shared" si="4"/>
        <v>0</v>
      </c>
      <c r="K21" s="635">
        <f t="shared" si="4"/>
        <v>0</v>
      </c>
      <c r="L21" s="635">
        <f t="shared" si="4"/>
        <v>0</v>
      </c>
      <c r="M21" s="635">
        <f t="shared" si="4"/>
        <v>0</v>
      </c>
      <c r="N21" s="635">
        <f t="shared" si="1"/>
        <v>0</v>
      </c>
      <c r="O21" s="635">
        <f>SUM(O9:O20)</f>
        <v>0</v>
      </c>
      <c r="P21" s="635">
        <f t="shared" si="2"/>
        <v>0</v>
      </c>
      <c r="Q21" s="636">
        <f>SUM(Q9:Q20)</f>
        <v>0</v>
      </c>
      <c r="R21" s="446"/>
    </row>
    <row r="22" spans="1:18" s="35" customFormat="1" ht="15.75" thickBot="1">
      <c r="A22" s="446"/>
      <c r="B22" s="632" t="s">
        <v>370</v>
      </c>
      <c r="C22" s="447"/>
      <c r="D22" s="447"/>
      <c r="E22" s="447"/>
      <c r="F22" s="447"/>
      <c r="G22" s="447"/>
      <c r="H22" s="447">
        <f t="shared" si="0"/>
        <v>0</v>
      </c>
      <c r="I22" s="447"/>
      <c r="J22" s="447"/>
      <c r="K22" s="447"/>
      <c r="L22" s="447"/>
      <c r="M22" s="447"/>
      <c r="N22" s="447">
        <f t="shared" si="1"/>
        <v>0</v>
      </c>
      <c r="O22" s="447"/>
      <c r="P22" s="633">
        <f>H22-N22+O22</f>
        <v>0</v>
      </c>
      <c r="Q22" s="634"/>
      <c r="R22" s="446"/>
    </row>
    <row r="23" spans="1:18" ht="12.75"/>
    <row r="24" spans="1:18" s="35" customFormat="1" ht="12.75">
      <c r="B24" s="18" t="s">
        <v>103</v>
      </c>
      <c r="C24" s="429"/>
      <c r="D24" s="430"/>
      <c r="E24" s="430"/>
      <c r="F24" s="190"/>
    </row>
    <row r="25" spans="1:18" s="35" customFormat="1" ht="12.75">
      <c r="B25" s="18"/>
      <c r="C25" s="429"/>
      <c r="D25" s="430"/>
      <c r="E25" s="430"/>
      <c r="F25" s="190"/>
    </row>
    <row r="26" spans="1:18" ht="12.75">
      <c r="B26" s="18" t="s">
        <v>104</v>
      </c>
      <c r="C26" s="18"/>
      <c r="D26" s="18"/>
      <c r="E26" s="18"/>
      <c r="P26" s="113"/>
    </row>
    <row r="27" spans="1:18" ht="12.75">
      <c r="B27" s="35"/>
      <c r="C27" s="35"/>
      <c r="D27" s="35"/>
      <c r="E27" s="35"/>
    </row>
    <row r="28" spans="1:18" ht="12.75">
      <c r="B28" s="627" t="s">
        <v>105</v>
      </c>
      <c r="C28" s="35"/>
      <c r="D28" s="35"/>
      <c r="E28" s="35"/>
    </row>
    <row r="29" spans="1:18" ht="12.75">
      <c r="B29" s="425" t="s">
        <v>106</v>
      </c>
      <c r="C29" s="35"/>
      <c r="D29" s="35"/>
      <c r="E29" s="35"/>
    </row>
    <row r="30" spans="1:18" ht="12.75">
      <c r="B30" s="629" t="s">
        <v>107</v>
      </c>
      <c r="C30" s="69"/>
      <c r="D30" s="69"/>
      <c r="E30" s="69"/>
    </row>
    <row r="31" spans="1:18" ht="17.25" customHeight="1">
      <c r="B31" s="114"/>
      <c r="C31" s="114"/>
      <c r="D31" s="114"/>
      <c r="E31" s="114"/>
    </row>
    <row r="32" spans="1:18" ht="17.25" customHeight="1">
      <c r="B32" s="35"/>
      <c r="C32" s="35"/>
      <c r="D32" s="35"/>
      <c r="E32" s="35"/>
    </row>
  </sheetData>
  <mergeCells count="20">
    <mergeCell ref="B3:Q3"/>
    <mergeCell ref="B4:Q4"/>
    <mergeCell ref="C6:H6"/>
    <mergeCell ref="I6:N6"/>
    <mergeCell ref="O6:O8"/>
    <mergeCell ref="P6:Q6"/>
    <mergeCell ref="C7:C8"/>
    <mergeCell ref="D7:D8"/>
    <mergeCell ref="E7:E8"/>
    <mergeCell ref="F7:F8"/>
    <mergeCell ref="M7:M8"/>
    <mergeCell ref="N7:N8"/>
    <mergeCell ref="P7:P8"/>
    <mergeCell ref="Q7:Q8"/>
    <mergeCell ref="G7:G8"/>
    <mergeCell ref="H7:H8"/>
    <mergeCell ref="I7:I8"/>
    <mergeCell ref="J7:J8"/>
    <mergeCell ref="K7:K8"/>
    <mergeCell ref="L7:L8"/>
  </mergeCells>
  <pageMargins left="0.25" right="0.25" top="0.75" bottom="0.75" header="0.3" footer="0.3"/>
  <pageSetup paperSize="9" scale="53"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DA3B60F-9242-4EE5-B81B-322D7B0B4D66}">
            <xm:f>NOT(ISERROR(SEARCH("control",'EF. IND.'!D24)))</xm:f>
            <x14:dxf>
              <font>
                <color theme="0"/>
              </font>
              <fill>
                <patternFill>
                  <bgColor rgb="FFC00000"/>
                </patternFill>
              </fill>
            </x14:dxf>
          </x14:cfRule>
          <xm:sqref>D24:E25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showGridLines="0" zoomScale="75" zoomScaleNormal="75" workbookViewId="0">
      <selection activeCell="F26" sqref="F26"/>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8" width="13.5703125" style="13" customWidth="1"/>
    <col min="9" max="9" width="19" style="13" customWidth="1"/>
    <col min="10" max="10" width="18.42578125" style="13" customWidth="1"/>
    <col min="11" max="11" width="2" style="13" customWidth="1"/>
    <col min="12" max="16384" width="9.140625" style="13"/>
  </cols>
  <sheetData>
    <row r="1" spans="1:13" ht="12.75">
      <c r="B1" s="96"/>
      <c r="C1" s="96"/>
      <c r="D1" s="96"/>
      <c r="E1" s="96"/>
      <c r="F1" s="96"/>
      <c r="G1" s="96"/>
      <c r="H1" s="96"/>
      <c r="I1" s="96"/>
      <c r="J1" s="96"/>
    </row>
    <row r="2" spans="1:13" ht="20.25" customHeight="1">
      <c r="A2" s="23"/>
      <c r="B2" s="423" t="s">
        <v>0</v>
      </c>
      <c r="C2" s="24"/>
      <c r="D2" s="24"/>
      <c r="E2" s="24"/>
      <c r="F2" s="24"/>
      <c r="G2" s="24"/>
      <c r="H2" s="24"/>
      <c r="I2" s="25"/>
      <c r="J2" s="97" t="s">
        <v>371</v>
      </c>
      <c r="K2" s="98"/>
      <c r="M2" s="3"/>
    </row>
    <row r="3" spans="1:13" ht="15.75" customHeight="1">
      <c r="A3" s="23"/>
      <c r="B3" s="838" t="s">
        <v>372</v>
      </c>
      <c r="C3" s="681"/>
      <c r="D3" s="681"/>
      <c r="E3" s="681"/>
      <c r="F3" s="681"/>
      <c r="G3" s="681"/>
      <c r="H3" s="681"/>
      <c r="I3" s="681"/>
      <c r="J3" s="702"/>
      <c r="K3" s="98"/>
    </row>
    <row r="4" spans="1:13" ht="15">
      <c r="A4" s="23"/>
      <c r="B4" s="823" t="s">
        <v>270</v>
      </c>
      <c r="C4" s="824"/>
      <c r="D4" s="824"/>
      <c r="E4" s="824"/>
      <c r="F4" s="824"/>
      <c r="G4" s="824"/>
      <c r="H4" s="824"/>
      <c r="I4" s="824"/>
      <c r="J4" s="825"/>
      <c r="K4" s="98"/>
    </row>
    <row r="5" spans="1:13" ht="15.75" thickBot="1">
      <c r="A5" s="23"/>
      <c r="B5" s="26"/>
      <c r="D5" s="6"/>
      <c r="E5" s="6"/>
      <c r="F5" s="6"/>
      <c r="G5" s="6"/>
      <c r="H5" s="6"/>
      <c r="J5" s="99"/>
      <c r="K5" s="98"/>
    </row>
    <row r="6" spans="1:13" ht="15.75" thickBot="1">
      <c r="A6" s="31"/>
      <c r="B6" s="100"/>
      <c r="C6" s="833" t="s">
        <v>374</v>
      </c>
      <c r="D6" s="833" t="s">
        <v>375</v>
      </c>
      <c r="E6" s="833" t="s">
        <v>376</v>
      </c>
      <c r="F6" s="833" t="s">
        <v>351</v>
      </c>
      <c r="G6" s="833" t="s">
        <v>377</v>
      </c>
      <c r="H6" s="833" t="s">
        <v>378</v>
      </c>
      <c r="I6" s="839" t="s">
        <v>373</v>
      </c>
      <c r="J6" s="840"/>
      <c r="K6" s="31"/>
    </row>
    <row r="7" spans="1:13" ht="15" customHeight="1">
      <c r="A7" s="31"/>
      <c r="B7" s="104" t="s">
        <v>347</v>
      </c>
      <c r="C7" s="834"/>
      <c r="D7" s="834"/>
      <c r="E7" s="834"/>
      <c r="F7" s="834"/>
      <c r="G7" s="834"/>
      <c r="H7" s="834"/>
      <c r="I7" s="841" t="s">
        <v>17</v>
      </c>
      <c r="J7" s="836" t="s">
        <v>17</v>
      </c>
      <c r="K7" s="31"/>
    </row>
    <row r="8" spans="1:13" ht="15.75" thickBot="1">
      <c r="A8" s="31"/>
      <c r="B8" s="106"/>
      <c r="C8" s="843"/>
      <c r="D8" s="835"/>
      <c r="E8" s="843"/>
      <c r="F8" s="835"/>
      <c r="G8" s="843"/>
      <c r="H8" s="835"/>
      <c r="I8" s="842"/>
      <c r="J8" s="837"/>
      <c r="K8" s="31"/>
    </row>
    <row r="9" spans="1:13" ht="17.25" customHeight="1">
      <c r="A9" s="23"/>
      <c r="B9" s="115" t="s">
        <v>357</v>
      </c>
      <c r="C9" s="29"/>
      <c r="D9" s="108"/>
      <c r="E9" s="109"/>
      <c r="F9" s="108"/>
      <c r="G9" s="109"/>
      <c r="H9" s="108"/>
      <c r="I9" s="116">
        <f>C9+D9-E9+F9+G9+H9</f>
        <v>0</v>
      </c>
      <c r="J9" s="30"/>
      <c r="K9" s="98"/>
    </row>
    <row r="10" spans="1:13" ht="15">
      <c r="A10" s="23"/>
      <c r="B10" s="115" t="s">
        <v>358</v>
      </c>
      <c r="C10" s="29"/>
      <c r="D10" s="111"/>
      <c r="E10" s="109"/>
      <c r="F10" s="111"/>
      <c r="G10" s="109"/>
      <c r="H10" s="111"/>
      <c r="I10" s="116">
        <f t="shared" ref="I10:I15" si="0">C10+D10-E10+F10+G10+H10</f>
        <v>0</v>
      </c>
      <c r="J10" s="30"/>
      <c r="K10" s="98"/>
    </row>
    <row r="11" spans="1:13" ht="15">
      <c r="A11" s="23"/>
      <c r="B11" s="115" t="s">
        <v>379</v>
      </c>
      <c r="C11" s="29"/>
      <c r="D11" s="111"/>
      <c r="E11" s="109"/>
      <c r="F11" s="111"/>
      <c r="G11" s="109"/>
      <c r="H11" s="111"/>
      <c r="I11" s="116">
        <f t="shared" si="0"/>
        <v>0</v>
      </c>
      <c r="J11" s="30"/>
      <c r="K11" s="98"/>
    </row>
    <row r="12" spans="1:13" ht="25.5">
      <c r="A12" s="23"/>
      <c r="B12" s="115" t="s">
        <v>366</v>
      </c>
      <c r="C12" s="29"/>
      <c r="D12" s="111"/>
      <c r="E12" s="109"/>
      <c r="F12" s="111"/>
      <c r="G12" s="109"/>
      <c r="H12" s="111"/>
      <c r="I12" s="116">
        <f t="shared" si="0"/>
        <v>0</v>
      </c>
      <c r="J12" s="30"/>
      <c r="K12" s="98"/>
    </row>
    <row r="13" spans="1:13" ht="15">
      <c r="A13" s="23"/>
      <c r="B13" s="115" t="s">
        <v>380</v>
      </c>
      <c r="C13" s="29"/>
      <c r="D13" s="111"/>
      <c r="E13" s="109"/>
      <c r="F13" s="111"/>
      <c r="G13" s="109"/>
      <c r="H13" s="111"/>
      <c r="I13" s="116">
        <f t="shared" si="0"/>
        <v>0</v>
      </c>
      <c r="J13" s="30"/>
      <c r="K13" s="98"/>
    </row>
    <row r="14" spans="1:13" ht="25.5">
      <c r="A14" s="23"/>
      <c r="B14" s="115" t="s">
        <v>381</v>
      </c>
      <c r="C14" s="29"/>
      <c r="D14" s="111"/>
      <c r="E14" s="109"/>
      <c r="F14" s="111"/>
      <c r="G14" s="109"/>
      <c r="H14" s="111"/>
      <c r="I14" s="116">
        <f t="shared" si="0"/>
        <v>0</v>
      </c>
      <c r="J14" s="30"/>
      <c r="K14" s="98"/>
    </row>
    <row r="15" spans="1:13" ht="15">
      <c r="A15" s="23"/>
      <c r="B15" s="117" t="s">
        <v>382</v>
      </c>
      <c r="C15" s="29"/>
      <c r="D15" s="118"/>
      <c r="E15" s="109"/>
      <c r="F15" s="118"/>
      <c r="G15" s="109"/>
      <c r="H15" s="118"/>
      <c r="I15" s="116">
        <f t="shared" si="0"/>
        <v>0</v>
      </c>
      <c r="J15" s="30"/>
      <c r="K15" s="98"/>
    </row>
    <row r="16" spans="1:13" s="35" customFormat="1" ht="15">
      <c r="A16" s="446"/>
      <c r="B16" s="448" t="s">
        <v>369</v>
      </c>
      <c r="C16" s="449">
        <f>SUM(C9:C15)</f>
        <v>0</v>
      </c>
      <c r="D16" s="447">
        <f t="shared" ref="D16:I16" si="1">SUM(D9:D15)</f>
        <v>0</v>
      </c>
      <c r="E16" s="449">
        <f t="shared" si="1"/>
        <v>0</v>
      </c>
      <c r="F16" s="447">
        <f t="shared" si="1"/>
        <v>0</v>
      </c>
      <c r="G16" s="449">
        <f t="shared" si="1"/>
        <v>0</v>
      </c>
      <c r="H16" s="447">
        <f t="shared" si="1"/>
        <v>0</v>
      </c>
      <c r="I16" s="449">
        <f t="shared" si="1"/>
        <v>0</v>
      </c>
      <c r="J16" s="450">
        <f>SUM(J9:J15)</f>
        <v>0</v>
      </c>
      <c r="K16" s="446"/>
    </row>
    <row r="17" spans="1:11" s="35" customFormat="1" ht="15">
      <c r="A17" s="446"/>
      <c r="B17" s="450" t="s">
        <v>383</v>
      </c>
      <c r="C17" s="451"/>
      <c r="D17" s="452"/>
      <c r="E17" s="452"/>
      <c r="F17" s="452"/>
      <c r="G17" s="452"/>
      <c r="H17" s="452"/>
      <c r="I17" s="453">
        <f>SUM(C17:H17)</f>
        <v>0</v>
      </c>
      <c r="J17" s="454"/>
      <c r="K17" s="446"/>
    </row>
    <row r="18" spans="1:11" ht="12.75"/>
    <row r="19" spans="1:11" s="35" customFormat="1" ht="12.75">
      <c r="B19" s="18" t="s">
        <v>103</v>
      </c>
      <c r="C19" s="429"/>
      <c r="D19" s="430"/>
      <c r="E19" s="430"/>
      <c r="F19" s="190"/>
    </row>
    <row r="20" spans="1:11" s="35" customFormat="1" ht="12.75">
      <c r="B20" s="18"/>
      <c r="C20" s="429"/>
      <c r="D20" s="430"/>
      <c r="E20" s="430"/>
      <c r="F20" s="190"/>
    </row>
    <row r="21" spans="1:11" ht="12.75">
      <c r="B21" s="18" t="s">
        <v>104</v>
      </c>
      <c r="I21" s="113"/>
    </row>
    <row r="22" spans="1:11" ht="12.75">
      <c r="B22" s="35"/>
    </row>
    <row r="23" spans="1:11" ht="12.75">
      <c r="B23" s="627" t="s">
        <v>105</v>
      </c>
    </row>
    <row r="24" spans="1:11" ht="12.75">
      <c r="B24" s="425" t="s">
        <v>106</v>
      </c>
    </row>
    <row r="25" spans="1:11" ht="12.75">
      <c r="B25" s="629" t="s">
        <v>107</v>
      </c>
    </row>
    <row r="26" spans="1:11" ht="17.25" customHeight="1">
      <c r="B26" s="114"/>
    </row>
    <row r="27" spans="1:11" ht="17.25" customHeight="1">
      <c r="B27" s="35"/>
    </row>
  </sheetData>
  <mergeCells count="11">
    <mergeCell ref="D6:D8"/>
    <mergeCell ref="J7:J8"/>
    <mergeCell ref="B3:J3"/>
    <mergeCell ref="B4:J4"/>
    <mergeCell ref="I6:J6"/>
    <mergeCell ref="I7:I8"/>
    <mergeCell ref="H6:H8"/>
    <mergeCell ref="G6:G8"/>
    <mergeCell ref="F6:F8"/>
    <mergeCell ref="E6:E8"/>
    <mergeCell ref="C6:C8"/>
  </mergeCells>
  <pageMargins left="0.25" right="0.25" top="0.75" bottom="0.75" header="0.3" footer="0.3"/>
  <pageSetup paperSize="9" scale="88"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69A63057-4082-4B13-A25B-C1EE36282567}">
            <xm:f>NOT(ISERROR(SEARCH("control",'EF. IND.'!D19)))</xm:f>
            <x14:dxf>
              <font>
                <color theme="0"/>
              </font>
              <fill>
                <patternFill>
                  <bgColor rgb="FFC00000"/>
                </patternFill>
              </fill>
            </x14:dxf>
          </x14:cfRule>
          <xm:sqref>D19:E20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zoomScale="75" zoomScaleNormal="75" workbookViewId="0">
      <selection activeCell="B1" sqref="B1"/>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7" width="15" style="13" customWidth="1"/>
    <col min="8" max="10" width="18" style="13" customWidth="1"/>
    <col min="11" max="11" width="19" style="13" customWidth="1"/>
    <col min="12" max="12" width="18.42578125" style="13" customWidth="1"/>
    <col min="13" max="13" width="2" style="13" customWidth="1"/>
    <col min="14" max="16384" width="9.140625" style="13"/>
  </cols>
  <sheetData>
    <row r="1" spans="1:15" ht="12.75">
      <c r="B1" s="96"/>
      <c r="C1" s="96"/>
      <c r="D1" s="96"/>
      <c r="E1" s="96"/>
      <c r="F1" s="96"/>
      <c r="G1" s="96"/>
      <c r="H1" s="96"/>
      <c r="I1" s="96"/>
      <c r="J1" s="96"/>
      <c r="K1" s="96"/>
      <c r="L1" s="96"/>
    </row>
    <row r="2" spans="1:15" ht="20.25" customHeight="1">
      <c r="A2" s="23"/>
      <c r="B2" s="423" t="s">
        <v>0</v>
      </c>
      <c r="C2" s="24"/>
      <c r="D2" s="24"/>
      <c r="E2" s="24"/>
      <c r="F2" s="24"/>
      <c r="G2" s="24"/>
      <c r="H2" s="24"/>
      <c r="I2" s="24"/>
      <c r="J2" s="24"/>
      <c r="K2" s="25"/>
      <c r="L2" s="97" t="s">
        <v>371</v>
      </c>
      <c r="M2" s="98"/>
      <c r="O2" s="3"/>
    </row>
    <row r="3" spans="1:15" ht="15.75" customHeight="1">
      <c r="A3" s="23"/>
      <c r="B3" s="838" t="s">
        <v>384</v>
      </c>
      <c r="C3" s="681"/>
      <c r="D3" s="681"/>
      <c r="E3" s="681"/>
      <c r="F3" s="681"/>
      <c r="G3" s="681"/>
      <c r="H3" s="681"/>
      <c r="I3" s="681"/>
      <c r="J3" s="681"/>
      <c r="K3" s="681"/>
      <c r="L3" s="702"/>
      <c r="M3" s="98"/>
    </row>
    <row r="4" spans="1:15" ht="15">
      <c r="A4" s="23"/>
      <c r="B4" s="823" t="s">
        <v>385</v>
      </c>
      <c r="C4" s="824"/>
      <c r="D4" s="824"/>
      <c r="E4" s="824"/>
      <c r="F4" s="824"/>
      <c r="G4" s="824"/>
      <c r="H4" s="824"/>
      <c r="I4" s="824"/>
      <c r="J4" s="824"/>
      <c r="K4" s="824"/>
      <c r="L4" s="825"/>
      <c r="M4" s="98"/>
    </row>
    <row r="5" spans="1:15" ht="15.75" thickBot="1">
      <c r="A5" s="23"/>
      <c r="B5" s="26"/>
      <c r="E5" s="6"/>
      <c r="F5" s="6"/>
      <c r="G5" s="6"/>
      <c r="H5" s="6"/>
      <c r="I5" s="6"/>
      <c r="J5" s="6"/>
      <c r="L5" s="99"/>
      <c r="M5" s="98"/>
    </row>
    <row r="6" spans="1:15" ht="15.75" thickBot="1">
      <c r="A6" s="31"/>
      <c r="B6" s="100"/>
      <c r="C6" s="266"/>
      <c r="D6" s="592"/>
      <c r="E6" s="101"/>
      <c r="F6" s="102"/>
      <c r="G6" s="103"/>
      <c r="H6" s="848" t="s">
        <v>345</v>
      </c>
      <c r="I6" s="839" t="s">
        <v>373</v>
      </c>
      <c r="J6" s="849"/>
      <c r="K6" s="839" t="s">
        <v>386</v>
      </c>
      <c r="L6" s="840"/>
      <c r="M6" s="31"/>
    </row>
    <row r="7" spans="1:15" ht="24">
      <c r="A7" s="31"/>
      <c r="B7" s="104" t="s">
        <v>347</v>
      </c>
      <c r="C7" s="850" t="s">
        <v>374</v>
      </c>
      <c r="D7" s="724" t="s">
        <v>375</v>
      </c>
      <c r="E7" s="851" t="s">
        <v>376</v>
      </c>
      <c r="F7" s="834" t="s">
        <v>351</v>
      </c>
      <c r="G7" s="105" t="s">
        <v>387</v>
      </c>
      <c r="H7" s="728"/>
      <c r="I7" s="836" t="s">
        <v>17</v>
      </c>
      <c r="J7" s="844" t="s">
        <v>17</v>
      </c>
      <c r="K7" s="836" t="s">
        <v>17</v>
      </c>
      <c r="L7" s="846" t="s">
        <v>17</v>
      </c>
      <c r="M7" s="31"/>
    </row>
    <row r="8" spans="1:15" ht="15.75" thickBot="1">
      <c r="A8" s="31"/>
      <c r="B8" s="106"/>
      <c r="C8" s="850"/>
      <c r="D8" s="711"/>
      <c r="E8" s="851"/>
      <c r="F8" s="843"/>
      <c r="G8" s="105"/>
      <c r="H8" s="728"/>
      <c r="I8" s="852"/>
      <c r="J8" s="845"/>
      <c r="K8" s="837"/>
      <c r="L8" s="847"/>
      <c r="M8" s="31"/>
    </row>
    <row r="9" spans="1:15" ht="17.25" customHeight="1">
      <c r="A9" s="23"/>
      <c r="B9" s="107" t="s">
        <v>357</v>
      </c>
      <c r="C9" s="108"/>
      <c r="D9" s="109"/>
      <c r="E9" s="108"/>
      <c r="F9" s="109"/>
      <c r="G9" s="108"/>
      <c r="H9" s="110"/>
      <c r="I9" s="110">
        <f>C9+D9-E9+F9-G9+H9</f>
        <v>0</v>
      </c>
      <c r="J9" s="110"/>
      <c r="K9" s="109"/>
      <c r="L9" s="108"/>
      <c r="M9" s="31"/>
    </row>
    <row r="10" spans="1:15" ht="15">
      <c r="A10" s="23"/>
      <c r="B10" s="107" t="s">
        <v>358</v>
      </c>
      <c r="C10" s="111"/>
      <c r="D10" s="109"/>
      <c r="E10" s="111"/>
      <c r="F10" s="109"/>
      <c r="G10" s="111"/>
      <c r="H10" s="59"/>
      <c r="I10" s="59">
        <f t="shared" ref="I10:I15" si="0">C10+D10-E10+F10-G10+H10</f>
        <v>0</v>
      </c>
      <c r="J10" s="59"/>
      <c r="K10" s="109"/>
      <c r="L10" s="111"/>
      <c r="M10" s="31"/>
    </row>
    <row r="11" spans="1:15" ht="15">
      <c r="A11" s="23"/>
      <c r="B11" s="107" t="s">
        <v>379</v>
      </c>
      <c r="C11" s="111"/>
      <c r="D11" s="109"/>
      <c r="E11" s="111"/>
      <c r="F11" s="109"/>
      <c r="G11" s="111"/>
      <c r="H11" s="59"/>
      <c r="I11" s="59">
        <f t="shared" si="0"/>
        <v>0</v>
      </c>
      <c r="J11" s="59"/>
      <c r="K11" s="109"/>
      <c r="L11" s="111"/>
      <c r="M11" s="31"/>
    </row>
    <row r="12" spans="1:15" ht="25.5">
      <c r="A12" s="23"/>
      <c r="B12" s="107" t="s">
        <v>366</v>
      </c>
      <c r="C12" s="111"/>
      <c r="D12" s="109"/>
      <c r="E12" s="111"/>
      <c r="F12" s="109"/>
      <c r="G12" s="111"/>
      <c r="H12" s="59"/>
      <c r="I12" s="59">
        <f t="shared" si="0"/>
        <v>0</v>
      </c>
      <c r="J12" s="59"/>
      <c r="K12" s="109"/>
      <c r="L12" s="111"/>
      <c r="M12" s="31"/>
    </row>
    <row r="13" spans="1:15" ht="15">
      <c r="A13" s="23"/>
      <c r="B13" s="107" t="s">
        <v>380</v>
      </c>
      <c r="C13" s="111"/>
      <c r="D13" s="109"/>
      <c r="E13" s="111"/>
      <c r="F13" s="109"/>
      <c r="G13" s="111"/>
      <c r="H13" s="59"/>
      <c r="I13" s="59">
        <f t="shared" si="0"/>
        <v>0</v>
      </c>
      <c r="J13" s="59"/>
      <c r="K13" s="109"/>
      <c r="L13" s="111"/>
      <c r="M13" s="31"/>
    </row>
    <row r="14" spans="1:15" ht="25.5">
      <c r="A14" s="23"/>
      <c r="B14" s="107" t="s">
        <v>388</v>
      </c>
      <c r="C14" s="111"/>
      <c r="D14" s="109"/>
      <c r="E14" s="111"/>
      <c r="F14" s="109"/>
      <c r="G14" s="111"/>
      <c r="H14" s="59"/>
      <c r="I14" s="59">
        <f t="shared" si="0"/>
        <v>0</v>
      </c>
      <c r="J14" s="59"/>
      <c r="K14" s="109"/>
      <c r="L14" s="111"/>
      <c r="M14" s="31"/>
    </row>
    <row r="15" spans="1:15" ht="15">
      <c r="A15" s="23"/>
      <c r="B15" s="112" t="s">
        <v>382</v>
      </c>
      <c r="C15" s="111"/>
      <c r="D15" s="109"/>
      <c r="E15" s="111"/>
      <c r="F15" s="109"/>
      <c r="G15" s="111"/>
      <c r="H15" s="59"/>
      <c r="I15" s="59">
        <f t="shared" si="0"/>
        <v>0</v>
      </c>
      <c r="J15" s="59"/>
      <c r="K15" s="109"/>
      <c r="L15" s="111"/>
      <c r="M15" s="31"/>
    </row>
    <row r="16" spans="1:15" s="35" customFormat="1" ht="15">
      <c r="A16" s="446"/>
      <c r="B16" s="455" t="s">
        <v>369</v>
      </c>
      <c r="C16" s="449">
        <f t="shared" ref="C16:K16" si="1">SUM(C9:C15)</f>
        <v>0</v>
      </c>
      <c r="D16" s="449">
        <f t="shared" si="1"/>
        <v>0</v>
      </c>
      <c r="E16" s="449">
        <f t="shared" si="1"/>
        <v>0</v>
      </c>
      <c r="F16" s="449">
        <f t="shared" si="1"/>
        <v>0</v>
      </c>
      <c r="G16" s="449">
        <f t="shared" si="1"/>
        <v>0</v>
      </c>
      <c r="H16" s="449">
        <f t="shared" si="1"/>
        <v>0</v>
      </c>
      <c r="I16" s="522">
        <f t="shared" si="1"/>
        <v>0</v>
      </c>
      <c r="J16" s="450">
        <f t="shared" si="1"/>
        <v>0</v>
      </c>
      <c r="K16" s="523">
        <f t="shared" si="1"/>
        <v>0</v>
      </c>
      <c r="L16" s="456">
        <f>SUM(L9:L15)</f>
        <v>0</v>
      </c>
      <c r="M16" s="446"/>
    </row>
    <row r="17" spans="1:13" s="35" customFormat="1" ht="15">
      <c r="A17" s="446"/>
      <c r="B17" s="457" t="s">
        <v>383</v>
      </c>
      <c r="C17" s="458"/>
      <c r="D17" s="447"/>
      <c r="E17" s="447"/>
      <c r="F17" s="447"/>
      <c r="G17" s="447"/>
      <c r="H17" s="447"/>
      <c r="I17" s="450">
        <f>SUM(C17:H17)</f>
        <v>0</v>
      </c>
      <c r="J17" s="454"/>
      <c r="K17" s="450">
        <f>L16</f>
        <v>0</v>
      </c>
      <c r="L17" s="454"/>
      <c r="M17" s="446"/>
    </row>
    <row r="18" spans="1:13" ht="12.75"/>
    <row r="19" spans="1:13" s="35" customFormat="1" ht="12.75">
      <c r="B19" s="18" t="s">
        <v>103</v>
      </c>
      <c r="C19" s="429"/>
      <c r="D19" s="430"/>
      <c r="E19" s="430"/>
      <c r="F19" s="190"/>
    </row>
    <row r="20" spans="1:13" s="35" customFormat="1" ht="12.75">
      <c r="B20" s="18"/>
      <c r="C20" s="429"/>
      <c r="D20" s="430"/>
      <c r="E20" s="430"/>
      <c r="F20" s="190"/>
    </row>
    <row r="21" spans="1:13" ht="12.75">
      <c r="B21" s="18" t="s">
        <v>104</v>
      </c>
      <c r="K21" s="113"/>
    </row>
    <row r="22" spans="1:13" ht="12.75">
      <c r="B22" s="35"/>
    </row>
    <row r="23" spans="1:13" ht="12.75">
      <c r="B23" s="627" t="s">
        <v>105</v>
      </c>
      <c r="C23" s="6"/>
      <c r="D23" s="6"/>
      <c r="E23" s="6"/>
    </row>
    <row r="24" spans="1:13" ht="12.75">
      <c r="B24" s="425" t="s">
        <v>106</v>
      </c>
      <c r="C24" s="18"/>
      <c r="D24" s="18"/>
      <c r="E24" s="18"/>
    </row>
    <row r="25" spans="1:13" ht="12.75">
      <c r="B25" s="629" t="s">
        <v>107</v>
      </c>
      <c r="C25" s="18"/>
      <c r="D25" s="18"/>
      <c r="E25" s="18"/>
    </row>
    <row r="26" spans="1:13" ht="17.25" customHeight="1">
      <c r="B26" s="114"/>
    </row>
    <row r="27" spans="1:13" ht="17.25" customHeight="1">
      <c r="B27" s="35"/>
    </row>
  </sheetData>
  <mergeCells count="13">
    <mergeCell ref="J7:J8"/>
    <mergeCell ref="K7:K8"/>
    <mergeCell ref="L7:L8"/>
    <mergeCell ref="B3:L3"/>
    <mergeCell ref="B4:L4"/>
    <mergeCell ref="H6:H8"/>
    <mergeCell ref="I6:J6"/>
    <mergeCell ref="K6:L6"/>
    <mergeCell ref="C7:C8"/>
    <mergeCell ref="D7:D8"/>
    <mergeCell ref="E7:E8"/>
    <mergeCell ref="F7:F8"/>
    <mergeCell ref="I7:I8"/>
  </mergeCells>
  <pageMargins left="0.25" right="0.25" top="0.75" bottom="0.75" header="0.3" footer="0.3"/>
  <pageSetup paperSize="9" scale="7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26574AED-DC97-4F74-8374-29BDDA7A7ADD}">
            <xm:f>NOT(ISERROR(SEARCH("control",'EF. IND.'!D19)))</xm:f>
            <x14:dxf>
              <font>
                <color theme="0"/>
              </font>
              <fill>
                <patternFill>
                  <bgColor rgb="FFC00000"/>
                </patternFill>
              </fill>
            </x14:dxf>
          </x14:cfRule>
          <xm:sqref>D19:E20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showGridLines="0" zoomScale="75" zoomScaleNormal="75" workbookViewId="0">
      <selection activeCell="B6" sqref="B6"/>
    </sheetView>
  </sheetViews>
  <sheetFormatPr baseColWidth="10" defaultColWidth="9.140625" defaultRowHeight="17.25" customHeight="1"/>
  <cols>
    <col min="1" max="1" width="2" style="13" customWidth="1"/>
    <col min="2" max="2" width="67.28515625" style="13" bestFit="1" customWidth="1"/>
    <col min="3" max="10" width="13.5703125" style="13" customWidth="1"/>
    <col min="11" max="11" width="15.5703125" style="13" customWidth="1"/>
    <col min="12" max="13" width="13.5703125" style="13" customWidth="1"/>
    <col min="14" max="14" width="2" style="13" customWidth="1"/>
    <col min="15" max="16384" width="9.140625" style="13"/>
  </cols>
  <sheetData>
    <row r="1" spans="1:15" ht="12.75"/>
    <row r="2" spans="1:15" ht="20.25" customHeight="1">
      <c r="A2" s="31"/>
      <c r="B2" s="422" t="s">
        <v>0</v>
      </c>
      <c r="C2" s="24"/>
      <c r="D2" s="24"/>
      <c r="E2" s="24"/>
      <c r="F2" s="24"/>
      <c r="G2" s="24"/>
      <c r="H2" s="24"/>
      <c r="I2" s="24"/>
      <c r="J2" s="24"/>
      <c r="K2" s="24"/>
      <c r="L2" s="25"/>
      <c r="M2" s="119" t="s">
        <v>389</v>
      </c>
      <c r="N2" s="31"/>
      <c r="O2" s="3"/>
    </row>
    <row r="3" spans="1:15" ht="15.75" customHeight="1">
      <c r="A3" s="31"/>
      <c r="B3" s="822" t="s">
        <v>390</v>
      </c>
      <c r="C3" s="681"/>
      <c r="D3" s="681"/>
      <c r="E3" s="681"/>
      <c r="F3" s="681"/>
      <c r="G3" s="681"/>
      <c r="H3" s="681"/>
      <c r="I3" s="681"/>
      <c r="J3" s="681"/>
      <c r="K3" s="681"/>
      <c r="L3" s="681"/>
      <c r="M3" s="702"/>
      <c r="N3" s="31"/>
    </row>
    <row r="4" spans="1:15" ht="15">
      <c r="A4" s="31"/>
      <c r="B4" s="823" t="s">
        <v>342</v>
      </c>
      <c r="C4" s="824"/>
      <c r="D4" s="824"/>
      <c r="E4" s="824"/>
      <c r="F4" s="824"/>
      <c r="G4" s="824"/>
      <c r="H4" s="824"/>
      <c r="I4" s="824"/>
      <c r="J4" s="824"/>
      <c r="K4" s="824"/>
      <c r="L4" s="824"/>
      <c r="M4" s="825"/>
      <c r="N4" s="31"/>
    </row>
    <row r="5" spans="1:15" ht="15.75" thickBot="1">
      <c r="A5" s="31"/>
      <c r="B5" s="26"/>
      <c r="C5" s="630"/>
      <c r="D5" s="631"/>
      <c r="E5" s="631"/>
      <c r="F5" s="631"/>
      <c r="G5" s="631"/>
      <c r="H5" s="631"/>
      <c r="I5" s="631"/>
      <c r="J5" s="630"/>
      <c r="K5" s="630"/>
      <c r="L5" s="630"/>
      <c r="M5" s="99"/>
      <c r="N5" s="31"/>
    </row>
    <row r="6" spans="1:15" ht="15.75" thickBot="1">
      <c r="A6" s="31"/>
      <c r="B6" s="639"/>
      <c r="C6" s="853" t="s">
        <v>343</v>
      </c>
      <c r="D6" s="854"/>
      <c r="E6" s="854"/>
      <c r="F6" s="855"/>
      <c r="G6" s="853" t="s">
        <v>344</v>
      </c>
      <c r="H6" s="854"/>
      <c r="I6" s="854"/>
      <c r="J6" s="855"/>
      <c r="K6" s="732" t="s">
        <v>345</v>
      </c>
      <c r="L6" s="853" t="s">
        <v>346</v>
      </c>
      <c r="M6" s="855"/>
      <c r="N6" s="31"/>
    </row>
    <row r="7" spans="1:15" ht="24" customHeight="1">
      <c r="A7" s="31"/>
      <c r="B7" s="589" t="s">
        <v>347</v>
      </c>
      <c r="C7" s="710" t="s">
        <v>348</v>
      </c>
      <c r="D7" s="710" t="s">
        <v>349</v>
      </c>
      <c r="E7" s="710" t="s">
        <v>350</v>
      </c>
      <c r="F7" s="710" t="s">
        <v>353</v>
      </c>
      <c r="G7" s="710" t="s">
        <v>391</v>
      </c>
      <c r="H7" s="710" t="s">
        <v>350</v>
      </c>
      <c r="I7" s="710" t="s">
        <v>355</v>
      </c>
      <c r="J7" s="710" t="s">
        <v>392</v>
      </c>
      <c r="K7" s="733"/>
      <c r="L7" s="820" t="s">
        <v>17</v>
      </c>
      <c r="M7" s="820" t="s">
        <v>17</v>
      </c>
      <c r="N7" s="31"/>
    </row>
    <row r="8" spans="1:15" ht="15.75" thickBot="1">
      <c r="A8" s="31"/>
      <c r="B8" s="626"/>
      <c r="C8" s="711"/>
      <c r="D8" s="711"/>
      <c r="E8" s="711"/>
      <c r="F8" s="711"/>
      <c r="G8" s="711"/>
      <c r="H8" s="711"/>
      <c r="I8" s="711"/>
      <c r="J8" s="711"/>
      <c r="K8" s="856"/>
      <c r="L8" s="821"/>
      <c r="M8" s="821"/>
      <c r="N8" s="31"/>
    </row>
    <row r="9" spans="1:15" ht="17.25" customHeight="1">
      <c r="A9" s="31"/>
      <c r="B9" s="382" t="s">
        <v>393</v>
      </c>
      <c r="C9" s="28"/>
      <c r="D9" s="28"/>
      <c r="E9" s="28"/>
      <c r="F9" s="30">
        <f>C9+D9-E9</f>
        <v>0</v>
      </c>
      <c r="G9" s="28"/>
      <c r="H9" s="28"/>
      <c r="I9" s="28"/>
      <c r="J9" s="30">
        <f>G9-H9+I9</f>
        <v>0</v>
      </c>
      <c r="K9" s="30"/>
      <c r="L9" s="30">
        <f>F9-J9+K9</f>
        <v>0</v>
      </c>
      <c r="M9" s="32"/>
      <c r="N9" s="31"/>
    </row>
    <row r="10" spans="1:15" ht="15">
      <c r="A10" s="31"/>
      <c r="B10" s="382" t="s">
        <v>394</v>
      </c>
      <c r="C10" s="28"/>
      <c r="D10" s="28"/>
      <c r="E10" s="28"/>
      <c r="F10" s="30">
        <f t="shared" ref="F10:F14" si="0">C10+D10-E10</f>
        <v>0</v>
      </c>
      <c r="G10" s="28"/>
      <c r="H10" s="28"/>
      <c r="I10" s="28"/>
      <c r="J10" s="30">
        <f t="shared" ref="J10:J14" si="1">G10-H10+I10</f>
        <v>0</v>
      </c>
      <c r="K10" s="30"/>
      <c r="L10" s="30">
        <f t="shared" ref="L10:L14" si="2">F10-J10+K10</f>
        <v>0</v>
      </c>
      <c r="M10" s="32"/>
      <c r="N10" s="31"/>
    </row>
    <row r="11" spans="1:15" ht="15">
      <c r="A11" s="31"/>
      <c r="B11" s="382" t="s">
        <v>395</v>
      </c>
      <c r="C11" s="28"/>
      <c r="D11" s="28"/>
      <c r="E11" s="28"/>
      <c r="F11" s="30">
        <f t="shared" si="0"/>
        <v>0</v>
      </c>
      <c r="G11" s="28"/>
      <c r="H11" s="28"/>
      <c r="I11" s="28"/>
      <c r="J11" s="30">
        <f t="shared" si="1"/>
        <v>0</v>
      </c>
      <c r="K11" s="30"/>
      <c r="L11" s="30">
        <f t="shared" si="2"/>
        <v>0</v>
      </c>
      <c r="M11" s="32"/>
      <c r="N11" s="31"/>
    </row>
    <row r="12" spans="1:15" ht="15">
      <c r="A12" s="31"/>
      <c r="B12" s="382" t="s">
        <v>396</v>
      </c>
      <c r="C12" s="28"/>
      <c r="D12" s="28"/>
      <c r="E12" s="28"/>
      <c r="F12" s="30">
        <f t="shared" si="0"/>
        <v>0</v>
      </c>
      <c r="G12" s="28"/>
      <c r="H12" s="28"/>
      <c r="I12" s="28"/>
      <c r="J12" s="30">
        <f t="shared" si="1"/>
        <v>0</v>
      </c>
      <c r="K12" s="30"/>
      <c r="L12" s="30">
        <f t="shared" si="2"/>
        <v>0</v>
      </c>
      <c r="M12" s="32"/>
      <c r="N12" s="31"/>
    </row>
    <row r="13" spans="1:15" ht="15">
      <c r="A13" s="31"/>
      <c r="B13" s="382" t="s">
        <v>397</v>
      </c>
      <c r="C13" s="28"/>
      <c r="D13" s="28"/>
      <c r="E13" s="28"/>
      <c r="F13" s="30">
        <f t="shared" si="0"/>
        <v>0</v>
      </c>
      <c r="G13" s="28"/>
      <c r="H13" s="28"/>
      <c r="I13" s="28"/>
      <c r="J13" s="30">
        <f t="shared" si="1"/>
        <v>0</v>
      </c>
      <c r="K13" s="30"/>
      <c r="L13" s="30">
        <f t="shared" si="2"/>
        <v>0</v>
      </c>
      <c r="M13" s="32"/>
      <c r="N13" s="31"/>
    </row>
    <row r="14" spans="1:15" ht="15.75" thickBot="1">
      <c r="A14" s="31"/>
      <c r="B14" s="58" t="s">
        <v>398</v>
      </c>
      <c r="C14" s="28"/>
      <c r="D14" s="28"/>
      <c r="E14" s="28"/>
      <c r="F14" s="30">
        <f t="shared" si="0"/>
        <v>0</v>
      </c>
      <c r="G14" s="28"/>
      <c r="H14" s="28"/>
      <c r="I14" s="28"/>
      <c r="J14" s="30">
        <f t="shared" si="1"/>
        <v>0</v>
      </c>
      <c r="K14" s="30"/>
      <c r="L14" s="30">
        <f t="shared" si="2"/>
        <v>0</v>
      </c>
      <c r="M14" s="32"/>
      <c r="N14" s="31"/>
    </row>
    <row r="15" spans="1:15" ht="15.75" thickBot="1">
      <c r="A15" s="31"/>
      <c r="B15" s="618" t="s">
        <v>369</v>
      </c>
      <c r="C15" s="618">
        <f>SUM(C9:C14)</f>
        <v>0</v>
      </c>
      <c r="D15" s="618">
        <f t="shared" ref="D15:M15" si="3">SUM(D9:D14)</f>
        <v>0</v>
      </c>
      <c r="E15" s="618">
        <f t="shared" si="3"/>
        <v>0</v>
      </c>
      <c r="F15" s="618">
        <f t="shared" si="3"/>
        <v>0</v>
      </c>
      <c r="G15" s="618">
        <f t="shared" si="3"/>
        <v>0</v>
      </c>
      <c r="H15" s="618">
        <f t="shared" si="3"/>
        <v>0</v>
      </c>
      <c r="I15" s="618">
        <f t="shared" si="3"/>
        <v>0</v>
      </c>
      <c r="J15" s="618">
        <f t="shared" si="3"/>
        <v>0</v>
      </c>
      <c r="K15" s="618">
        <f t="shared" si="3"/>
        <v>0</v>
      </c>
      <c r="L15" s="618">
        <f t="shared" si="3"/>
        <v>0</v>
      </c>
      <c r="M15" s="625">
        <f t="shared" si="3"/>
        <v>0</v>
      </c>
      <c r="N15" s="31"/>
    </row>
    <row r="16" spans="1:15" ht="15.75" thickBot="1">
      <c r="A16" s="23"/>
      <c r="B16" s="379" t="s">
        <v>370</v>
      </c>
      <c r="C16" s="380"/>
      <c r="D16" s="380"/>
      <c r="E16" s="380"/>
      <c r="F16" s="380">
        <f>C16+D16-E16</f>
        <v>0</v>
      </c>
      <c r="G16" s="380"/>
      <c r="H16" s="380"/>
      <c r="I16" s="380"/>
      <c r="J16" s="380">
        <f>G16-H16+I16</f>
        <v>0</v>
      </c>
      <c r="K16" s="380"/>
      <c r="L16" s="380">
        <f>F16-J16+K16</f>
        <v>0</v>
      </c>
      <c r="M16" s="381"/>
      <c r="N16" s="31"/>
    </row>
    <row r="17" spans="2:6" ht="12.75"/>
    <row r="18" spans="2:6" s="35" customFormat="1" ht="12.75">
      <c r="B18" s="18" t="s">
        <v>103</v>
      </c>
      <c r="C18" s="429"/>
      <c r="D18" s="430"/>
      <c r="E18" s="430"/>
      <c r="F18" s="190"/>
    </row>
    <row r="19" spans="2:6" ht="12.75">
      <c r="C19" s="18"/>
      <c r="D19" s="18"/>
      <c r="E19" s="18"/>
    </row>
    <row r="20" spans="2:6" ht="12.75">
      <c r="B20" s="18" t="s">
        <v>104</v>
      </c>
    </row>
    <row r="21" spans="2:6" ht="12.75"/>
    <row r="22" spans="2:6" ht="12.75">
      <c r="B22" s="414" t="s">
        <v>105</v>
      </c>
    </row>
    <row r="23" spans="2:6" ht="12.75">
      <c r="B23" s="415" t="s">
        <v>106</v>
      </c>
    </row>
    <row r="24" spans="2:6" ht="17.25" customHeight="1">
      <c r="B24" s="535" t="s">
        <v>107</v>
      </c>
    </row>
    <row r="25" spans="2:6" ht="17.25" customHeight="1">
      <c r="B25" s="18"/>
    </row>
  </sheetData>
  <mergeCells count="16">
    <mergeCell ref="I7:I8"/>
    <mergeCell ref="J7:J8"/>
    <mergeCell ref="L7:L8"/>
    <mergeCell ref="M7:M8"/>
    <mergeCell ref="B3:M3"/>
    <mergeCell ref="B4:M4"/>
    <mergeCell ref="C6:F6"/>
    <mergeCell ref="G6:J6"/>
    <mergeCell ref="K6:K8"/>
    <mergeCell ref="L6:M6"/>
    <mergeCell ref="C7:C8"/>
    <mergeCell ref="D7:D8"/>
    <mergeCell ref="E7:E8"/>
    <mergeCell ref="F7:F8"/>
    <mergeCell ref="G7:G8"/>
    <mergeCell ref="H7:H8"/>
  </mergeCells>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AED97FE-3CAF-4AAA-B115-61E1191B8B80}">
            <xm:f>NOT(ISERROR(SEARCH("control",'EF. IND.'!D18)))</xm:f>
            <x14:dxf>
              <font>
                <color theme="0"/>
              </font>
              <fill>
                <patternFill>
                  <bgColor rgb="FFC00000"/>
                </patternFill>
              </fill>
            </x14:dxf>
          </x14:cfRule>
          <xm:sqref>D18:E18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75" zoomScaleNormal="75" workbookViewId="0">
      <selection activeCell="M21" sqref="M21"/>
    </sheetView>
  </sheetViews>
  <sheetFormatPr baseColWidth="10" defaultColWidth="9.140625" defaultRowHeight="12.75" customHeight="1"/>
  <cols>
    <col min="1" max="1" width="2.5703125" style="13" customWidth="1"/>
    <col min="2" max="2" width="43.28515625" style="391" customWidth="1"/>
    <col min="3" max="3" width="17" style="391" customWidth="1"/>
    <col min="4" max="4" width="13.140625" style="391" customWidth="1"/>
    <col min="5" max="5" width="12.7109375" style="391" customWidth="1"/>
    <col min="6" max="6" width="15.42578125" style="391" customWidth="1"/>
    <col min="7" max="7" width="17.5703125" style="391" customWidth="1"/>
    <col min="8" max="8" width="5.140625" style="391" customWidth="1"/>
    <col min="9" max="9" width="24" style="13" customWidth="1"/>
    <col min="10" max="10" width="13.5703125" style="391" customWidth="1"/>
    <col min="11" max="11" width="13.28515625" style="391" customWidth="1"/>
    <col min="12" max="12" width="13.42578125" style="391" customWidth="1"/>
    <col min="13" max="13" width="15.5703125" style="391" customWidth="1"/>
    <col min="14" max="14" width="17.28515625" style="391" customWidth="1"/>
    <col min="15" max="15" width="3.28515625" style="13" customWidth="1"/>
    <col min="16" max="16384" width="9.140625" style="13"/>
  </cols>
  <sheetData>
    <row r="1" spans="1:15" ht="15">
      <c r="B1" s="31"/>
      <c r="C1" s="31"/>
      <c r="D1" s="31"/>
      <c r="E1" s="31"/>
      <c r="F1" s="31"/>
      <c r="G1" s="31"/>
      <c r="H1" s="31"/>
      <c r="I1" s="31"/>
      <c r="J1" s="31"/>
      <c r="K1" s="31"/>
      <c r="L1" s="31"/>
      <c r="M1" s="31"/>
      <c r="N1" s="31"/>
    </row>
    <row r="2" spans="1:15" ht="21" customHeight="1">
      <c r="A2" s="31"/>
      <c r="B2" s="422" t="s">
        <v>0</v>
      </c>
      <c r="C2" s="383"/>
      <c r="D2" s="383"/>
      <c r="E2" s="383"/>
      <c r="F2" s="383"/>
      <c r="G2" s="383"/>
      <c r="H2" s="383"/>
      <c r="I2" s="384"/>
      <c r="J2" s="385"/>
      <c r="K2" s="383"/>
      <c r="L2" s="383"/>
      <c r="M2" s="386"/>
      <c r="N2" s="119" t="s">
        <v>399</v>
      </c>
      <c r="O2" s="3"/>
    </row>
    <row r="3" spans="1:15" ht="15.75">
      <c r="A3" s="31"/>
      <c r="B3" s="822" t="s">
        <v>400</v>
      </c>
      <c r="C3" s="857"/>
      <c r="D3" s="857"/>
      <c r="E3" s="857"/>
      <c r="F3" s="857"/>
      <c r="G3" s="857"/>
      <c r="H3" s="857"/>
      <c r="I3" s="857"/>
      <c r="J3" s="857"/>
      <c r="K3" s="857"/>
      <c r="L3" s="857"/>
      <c r="M3" s="857"/>
      <c r="N3" s="387"/>
    </row>
    <row r="4" spans="1:15" ht="15">
      <c r="A4" s="31"/>
      <c r="B4" s="858" t="s">
        <v>342</v>
      </c>
      <c r="C4" s="681"/>
      <c r="D4" s="681"/>
      <c r="E4" s="681"/>
      <c r="F4" s="681"/>
      <c r="G4" s="681"/>
      <c r="H4" s="681"/>
      <c r="I4" s="681"/>
      <c r="J4" s="681"/>
      <c r="K4" s="681"/>
      <c r="L4" s="681"/>
      <c r="M4" s="681"/>
      <c r="N4" s="387"/>
    </row>
    <row r="5" spans="1:15" ht="15.75" thickBot="1">
      <c r="A5" s="31"/>
      <c r="B5" s="388"/>
      <c r="C5" s="335"/>
      <c r="D5" s="335"/>
      <c r="E5" s="335"/>
      <c r="F5" s="389"/>
      <c r="G5" s="389"/>
      <c r="H5" s="389"/>
      <c r="I5" s="390"/>
      <c r="J5" s="389"/>
      <c r="N5" s="392"/>
    </row>
    <row r="6" spans="1:15" s="18" customFormat="1" ht="18" customHeight="1" thickBot="1">
      <c r="A6" s="31"/>
      <c r="B6" s="729" t="s">
        <v>401</v>
      </c>
      <c r="C6" s="730"/>
      <c r="D6" s="730"/>
      <c r="E6" s="730"/>
      <c r="F6" s="730"/>
      <c r="G6" s="731"/>
      <c r="H6" s="11"/>
      <c r="I6" s="859" t="s">
        <v>402</v>
      </c>
      <c r="J6" s="860"/>
      <c r="K6" s="860"/>
      <c r="L6" s="860"/>
      <c r="M6" s="860"/>
      <c r="N6" s="861"/>
    </row>
    <row r="7" spans="1:15" ht="48.75" thickBot="1">
      <c r="A7" s="31"/>
      <c r="B7" s="640" t="s">
        <v>403</v>
      </c>
      <c r="C7" s="310" t="s">
        <v>404</v>
      </c>
      <c r="D7" s="310" t="s">
        <v>405</v>
      </c>
      <c r="E7" s="310" t="s">
        <v>406</v>
      </c>
      <c r="F7" s="310" t="s">
        <v>407</v>
      </c>
      <c r="G7" s="310" t="s">
        <v>408</v>
      </c>
      <c r="H7" s="393"/>
      <c r="I7" s="640" t="s">
        <v>403</v>
      </c>
      <c r="J7" s="310" t="s">
        <v>409</v>
      </c>
      <c r="K7" s="310" t="s">
        <v>405</v>
      </c>
      <c r="L7" s="310" t="s">
        <v>406</v>
      </c>
      <c r="M7" s="310" t="s">
        <v>407</v>
      </c>
      <c r="N7" s="310" t="s">
        <v>408</v>
      </c>
    </row>
    <row r="8" spans="1:15" ht="15">
      <c r="A8" s="31"/>
      <c r="B8" s="394" t="s">
        <v>410</v>
      </c>
      <c r="C8" s="29"/>
      <c r="D8" s="29"/>
      <c r="E8" s="29"/>
      <c r="F8" s="28"/>
      <c r="G8" s="59"/>
      <c r="H8" s="109"/>
      <c r="I8" s="395"/>
      <c r="J8" s="29"/>
      <c r="K8" s="29"/>
      <c r="L8" s="29"/>
      <c r="M8" s="29"/>
      <c r="N8" s="32"/>
    </row>
    <row r="9" spans="1:15" ht="25.5" customHeight="1">
      <c r="A9" s="31"/>
      <c r="B9" s="396" t="s">
        <v>411</v>
      </c>
      <c r="C9" s="29"/>
      <c r="D9" s="29"/>
      <c r="E9" s="29"/>
      <c r="F9" s="28">
        <f>SUM(C9+D9-E9)</f>
        <v>0</v>
      </c>
      <c r="G9" s="59"/>
      <c r="H9" s="109"/>
      <c r="I9" s="396" t="s">
        <v>412</v>
      </c>
      <c r="J9" s="29"/>
      <c r="K9" s="29"/>
      <c r="L9" s="29"/>
      <c r="M9" s="29">
        <f>SUM(J9+K9-L9)</f>
        <v>0</v>
      </c>
      <c r="N9" s="32"/>
    </row>
    <row r="10" spans="1:15" ht="28.5" customHeight="1">
      <c r="A10" s="31"/>
      <c r="B10" s="396" t="s">
        <v>413</v>
      </c>
      <c r="C10" s="29"/>
      <c r="D10" s="29"/>
      <c r="E10" s="29"/>
      <c r="F10" s="28">
        <f t="shared" ref="F10:F21" si="0">SUM(C10+D10-E10)</f>
        <v>0</v>
      </c>
      <c r="G10" s="59"/>
      <c r="H10" s="109"/>
      <c r="I10" s="396" t="s">
        <v>414</v>
      </c>
      <c r="J10" s="29"/>
      <c r="K10" s="29"/>
      <c r="L10" s="29"/>
      <c r="M10" s="29">
        <f t="shared" ref="M10:M11" si="1">SUM(J10+K10-L10)</f>
        <v>0</v>
      </c>
      <c r="N10" s="32"/>
    </row>
    <row r="11" spans="1:15" ht="26.25">
      <c r="A11" s="31"/>
      <c r="B11" s="396" t="s">
        <v>415</v>
      </c>
      <c r="C11" s="29"/>
      <c r="D11" s="29"/>
      <c r="E11" s="29"/>
      <c r="F11" s="28">
        <f t="shared" si="0"/>
        <v>0</v>
      </c>
      <c r="G11" s="59"/>
      <c r="H11" s="109"/>
      <c r="I11" s="396" t="s">
        <v>416</v>
      </c>
      <c r="J11" s="29"/>
      <c r="K11" s="29"/>
      <c r="L11" s="29"/>
      <c r="M11" s="29">
        <f t="shared" si="1"/>
        <v>0</v>
      </c>
      <c r="N11" s="32"/>
    </row>
    <row r="12" spans="1:15" ht="26.25">
      <c r="A12" s="31"/>
      <c r="B12" s="396" t="s">
        <v>417</v>
      </c>
      <c r="C12" s="29"/>
      <c r="D12" s="29"/>
      <c r="E12" s="29"/>
      <c r="F12" s="28">
        <f t="shared" si="0"/>
        <v>0</v>
      </c>
      <c r="G12" s="59"/>
      <c r="H12" s="109"/>
      <c r="I12" s="396"/>
      <c r="J12" s="29"/>
      <c r="K12" s="29"/>
      <c r="L12" s="29"/>
      <c r="M12" s="29"/>
      <c r="N12" s="32"/>
    </row>
    <row r="13" spans="1:15" ht="26.25">
      <c r="A13" s="31"/>
      <c r="B13" s="396" t="s">
        <v>418</v>
      </c>
      <c r="C13" s="29"/>
      <c r="D13" s="29"/>
      <c r="E13" s="29"/>
      <c r="F13" s="28">
        <f t="shared" si="0"/>
        <v>0</v>
      </c>
      <c r="G13" s="59"/>
      <c r="H13" s="109"/>
      <c r="I13" s="396"/>
      <c r="J13" s="29"/>
      <c r="K13" s="29"/>
      <c r="L13" s="29"/>
      <c r="M13" s="29"/>
      <c r="N13" s="32"/>
    </row>
    <row r="14" spans="1:15" ht="26.25">
      <c r="A14" s="31"/>
      <c r="B14" s="396" t="s">
        <v>419</v>
      </c>
      <c r="C14" s="29"/>
      <c r="D14" s="29"/>
      <c r="E14" s="29"/>
      <c r="F14" s="28">
        <f t="shared" si="0"/>
        <v>0</v>
      </c>
      <c r="G14" s="59"/>
      <c r="H14" s="109"/>
      <c r="I14" s="396"/>
      <c r="J14" s="29"/>
      <c r="K14" s="29"/>
      <c r="L14" s="29"/>
      <c r="M14" s="29"/>
      <c r="N14" s="32"/>
    </row>
    <row r="15" spans="1:15" ht="26.25">
      <c r="A15" s="31"/>
      <c r="B15" s="396" t="s">
        <v>420</v>
      </c>
      <c r="C15" s="29"/>
      <c r="D15" s="29"/>
      <c r="E15" s="29"/>
      <c r="F15" s="28">
        <f t="shared" si="0"/>
        <v>0</v>
      </c>
      <c r="G15" s="59"/>
      <c r="H15" s="109"/>
      <c r="I15" s="396"/>
      <c r="J15" s="29"/>
      <c r="K15" s="29"/>
      <c r="L15" s="29"/>
      <c r="M15" s="29"/>
      <c r="N15" s="32"/>
    </row>
    <row r="16" spans="1:15" ht="15">
      <c r="A16" s="31"/>
      <c r="B16" s="396" t="s">
        <v>416</v>
      </c>
      <c r="C16" s="29"/>
      <c r="D16" s="29"/>
      <c r="E16" s="29"/>
      <c r="F16" s="28">
        <f t="shared" si="0"/>
        <v>0</v>
      </c>
      <c r="G16" s="59"/>
      <c r="H16" s="109"/>
      <c r="I16" s="396"/>
      <c r="J16" s="29"/>
      <c r="K16" s="29"/>
      <c r="L16" s="29"/>
      <c r="M16" s="29"/>
      <c r="N16" s="32"/>
    </row>
    <row r="17" spans="1:14" ht="15">
      <c r="A17" s="31"/>
      <c r="B17" s="397" t="s">
        <v>421</v>
      </c>
      <c r="C17" s="306">
        <f>SUM(C9:C16)</f>
        <v>0</v>
      </c>
      <c r="D17" s="306">
        <f t="shared" ref="D17:G17" si="2">SUM(D9:D16)</f>
        <v>0</v>
      </c>
      <c r="E17" s="306">
        <f t="shared" si="2"/>
        <v>0</v>
      </c>
      <c r="F17" s="305">
        <f>SUM(F9:F16)</f>
        <v>0</v>
      </c>
      <c r="G17" s="398">
        <f t="shared" si="2"/>
        <v>0</v>
      </c>
      <c r="H17" s="109"/>
      <c r="I17" s="397" t="s">
        <v>421</v>
      </c>
      <c r="J17" s="306">
        <f>SUM(J9:J16)</f>
        <v>0</v>
      </c>
      <c r="K17" s="306">
        <f t="shared" ref="K17" si="3">SUM(K9:K16)</f>
        <v>0</v>
      </c>
      <c r="L17" s="306">
        <f t="shared" ref="L17" si="4">SUM(L9:L16)</f>
        <v>0</v>
      </c>
      <c r="M17" s="306">
        <f>SUM(M9:M16)</f>
        <v>0</v>
      </c>
      <c r="N17" s="399">
        <f t="shared" ref="N17" si="5">SUM(N9:N16)</f>
        <v>0</v>
      </c>
    </row>
    <row r="18" spans="1:14" ht="15">
      <c r="A18" s="31"/>
      <c r="B18" s="394" t="s">
        <v>422</v>
      </c>
      <c r="C18" s="29"/>
      <c r="D18" s="29"/>
      <c r="E18" s="29"/>
      <c r="F18" s="28"/>
      <c r="G18" s="59"/>
      <c r="H18" s="109"/>
      <c r="I18" s="395"/>
      <c r="J18" s="29"/>
      <c r="K18" s="29"/>
      <c r="L18" s="29"/>
      <c r="M18" s="29"/>
      <c r="N18" s="32"/>
    </row>
    <row r="19" spans="1:14" ht="15">
      <c r="A19" s="31"/>
      <c r="B19" s="396" t="s">
        <v>423</v>
      </c>
      <c r="C19" s="29"/>
      <c r="D19" s="29"/>
      <c r="E19" s="29"/>
      <c r="F19" s="28">
        <f t="shared" si="0"/>
        <v>0</v>
      </c>
      <c r="G19" s="59"/>
      <c r="H19" s="109"/>
      <c r="I19" s="396" t="s">
        <v>412</v>
      </c>
      <c r="J19" s="29"/>
      <c r="K19" s="29"/>
      <c r="L19" s="29"/>
      <c r="M19" s="29">
        <f t="shared" ref="M19:M20" si="6">SUM(J19+K19-L19)</f>
        <v>0</v>
      </c>
      <c r="N19" s="32"/>
    </row>
    <row r="20" spans="1:14" ht="26.25">
      <c r="A20" s="31"/>
      <c r="B20" s="396" t="s">
        <v>424</v>
      </c>
      <c r="C20" s="29"/>
      <c r="D20" s="29"/>
      <c r="E20" s="29"/>
      <c r="F20" s="28">
        <f t="shared" si="0"/>
        <v>0</v>
      </c>
      <c r="G20" s="59"/>
      <c r="H20" s="109"/>
      <c r="I20" s="396" t="s">
        <v>416</v>
      </c>
      <c r="J20" s="29"/>
      <c r="K20" s="29"/>
      <c r="L20" s="29"/>
      <c r="M20" s="29">
        <f t="shared" si="6"/>
        <v>0</v>
      </c>
      <c r="N20" s="32"/>
    </row>
    <row r="21" spans="1:14" ht="15">
      <c r="A21" s="31"/>
      <c r="B21" s="396" t="s">
        <v>416</v>
      </c>
      <c r="C21" s="29"/>
      <c r="D21" s="29"/>
      <c r="E21" s="29"/>
      <c r="F21" s="28">
        <f t="shared" si="0"/>
        <v>0</v>
      </c>
      <c r="G21" s="59"/>
      <c r="H21" s="109"/>
      <c r="I21" s="396"/>
      <c r="J21" s="29"/>
      <c r="K21" s="29"/>
      <c r="L21" s="29"/>
      <c r="M21" s="29"/>
      <c r="N21" s="32"/>
    </row>
    <row r="22" spans="1:14" ht="15">
      <c r="A22" s="31"/>
      <c r="B22" s="400" t="s">
        <v>425</v>
      </c>
      <c r="C22" s="401">
        <f>SUM(C19:C21)</f>
        <v>0</v>
      </c>
      <c r="D22" s="401">
        <f t="shared" ref="D22:E22" si="7">SUM(D19:D21)</f>
        <v>0</v>
      </c>
      <c r="E22" s="401">
        <f t="shared" si="7"/>
        <v>0</v>
      </c>
      <c r="F22" s="402">
        <f>SUM(F19:F21)</f>
        <v>0</v>
      </c>
      <c r="G22" s="525">
        <f>SUM(G19:G21)</f>
        <v>0</v>
      </c>
      <c r="H22" s="109"/>
      <c r="I22" s="527" t="s">
        <v>425</v>
      </c>
      <c r="J22" s="401">
        <f>SUM(J19:J21)</f>
        <v>0</v>
      </c>
      <c r="K22" s="401">
        <f t="shared" ref="K22" si="8">SUM(K19:K21)</f>
        <v>0</v>
      </c>
      <c r="L22" s="401">
        <f t="shared" ref="L22" si="9">SUM(L19:L21)</f>
        <v>0</v>
      </c>
      <c r="M22" s="401">
        <f>SUM(M19:M21)</f>
        <v>0</v>
      </c>
      <c r="N22" s="403">
        <f>SUM(N19:N21)</f>
        <v>0</v>
      </c>
    </row>
    <row r="23" spans="1:14" ht="15">
      <c r="A23" s="31"/>
      <c r="B23" s="404" t="s">
        <v>170</v>
      </c>
      <c r="C23" s="405">
        <f>SUM(C17,C22)</f>
        <v>0</v>
      </c>
      <c r="D23" s="405">
        <f t="shared" ref="D23:E23" si="10">SUM(D17,D22)</f>
        <v>0</v>
      </c>
      <c r="E23" s="405">
        <f t="shared" si="10"/>
        <v>0</v>
      </c>
      <c r="F23" s="405">
        <f>SUM(F17,F22)</f>
        <v>0</v>
      </c>
      <c r="G23" s="526">
        <f>SUM(G17,G22)</f>
        <v>0</v>
      </c>
      <c r="H23" s="524"/>
      <c r="I23" s="526" t="s">
        <v>170</v>
      </c>
      <c r="J23" s="406">
        <f>SUM(J17,J22)</f>
        <v>0</v>
      </c>
      <c r="K23" s="405">
        <f t="shared" ref="K23" si="11">SUM(K17,K22)</f>
        <v>0</v>
      </c>
      <c r="L23" s="405">
        <f t="shared" ref="L23" si="12">SUM(L17,L22)</f>
        <v>0</v>
      </c>
      <c r="M23" s="405">
        <f>SUM(M17,M22)</f>
        <v>0</v>
      </c>
      <c r="N23" s="407">
        <f>SUM(N17,N22)</f>
        <v>0</v>
      </c>
    </row>
    <row r="24" spans="1:14" ht="12.75" customHeight="1">
      <c r="B24" s="13"/>
      <c r="H24" s="594"/>
    </row>
    <row r="25" spans="1:14" s="35" customFormat="1">
      <c r="B25" s="18" t="s">
        <v>103</v>
      </c>
      <c r="C25" s="429"/>
      <c r="D25" s="430"/>
      <c r="E25" s="430"/>
      <c r="F25" s="190"/>
      <c r="H25" s="594"/>
    </row>
    <row r="26" spans="1:14" s="35" customFormat="1">
      <c r="B26" s="18"/>
      <c r="C26" s="429"/>
      <c r="D26" s="430"/>
      <c r="E26" s="430"/>
      <c r="F26" s="190"/>
      <c r="H26" s="594"/>
    </row>
    <row r="27" spans="1:14">
      <c r="B27" s="18" t="s">
        <v>104</v>
      </c>
      <c r="C27" s="18"/>
      <c r="D27" s="18"/>
      <c r="E27" s="18"/>
      <c r="H27" s="594"/>
    </row>
    <row r="28" spans="1:14" ht="12.75" customHeight="1">
      <c r="B28" s="13"/>
      <c r="H28" s="594"/>
    </row>
    <row r="29" spans="1:14" ht="12.75" customHeight="1">
      <c r="B29" s="414" t="s">
        <v>105</v>
      </c>
      <c r="H29" s="594"/>
      <c r="K29" s="408"/>
    </row>
    <row r="30" spans="1:14">
      <c r="B30" s="415" t="s">
        <v>106</v>
      </c>
      <c r="D30" s="408"/>
      <c r="H30" s="594"/>
    </row>
    <row r="31" spans="1:14">
      <c r="B31" s="535" t="s">
        <v>107</v>
      </c>
      <c r="H31" s="594"/>
    </row>
    <row r="32" spans="1:14">
      <c r="B32" s="18"/>
      <c r="H32" s="594"/>
    </row>
    <row r="33" spans="2:8" ht="12.75" customHeight="1">
      <c r="B33" s="13"/>
      <c r="H33" s="594"/>
    </row>
  </sheetData>
  <mergeCells count="4">
    <mergeCell ref="B3:M3"/>
    <mergeCell ref="B4:M4"/>
    <mergeCell ref="B6:G6"/>
    <mergeCell ref="I6:N6"/>
  </mergeCells>
  <pageMargins left="0.23622047244094491" right="0.23622047244094491" top="0.74803149606299213" bottom="0.74803149606299213" header="0.31496062992125984" footer="0.31496062992125984"/>
  <pageSetup paperSize="9" scale="64"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0F21871-041F-47C3-B6B3-491E099EB0CA}">
            <xm:f>NOT(ISERROR(SEARCH("control",'EF. IND.'!D25)))</xm:f>
            <x14:dxf>
              <font>
                <color theme="0"/>
              </font>
              <fill>
                <patternFill>
                  <bgColor rgb="FFC00000"/>
                </patternFill>
              </fill>
            </x14:dxf>
          </x14:cfRule>
          <xm:sqref>D25:E26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44"/>
  <sheetViews>
    <sheetView showGridLines="0" zoomScale="75" zoomScaleNormal="75" workbookViewId="0">
      <selection activeCell="B41" sqref="B41"/>
    </sheetView>
  </sheetViews>
  <sheetFormatPr baseColWidth="10" defaultColWidth="11.42578125" defaultRowHeight="12.75"/>
  <cols>
    <col min="1" max="1" width="2.7109375" customWidth="1"/>
    <col min="2" max="2" width="63.28515625" customWidth="1"/>
    <col min="3" max="3" width="14.140625" bestFit="1" customWidth="1"/>
    <col min="4" max="5" width="24.28515625" style="34" customWidth="1"/>
    <col min="6" max="6" width="4.7109375" customWidth="1"/>
    <col min="7" max="7" width="10.7109375" customWidth="1"/>
    <col min="8" max="8" width="14.85546875" bestFit="1" customWidth="1"/>
  </cols>
  <sheetData>
    <row r="2" spans="2:6" ht="15">
      <c r="B2" s="416" t="s">
        <v>0</v>
      </c>
      <c r="C2" s="14"/>
      <c r="D2" s="431"/>
      <c r="E2" s="462" t="s">
        <v>426</v>
      </c>
    </row>
    <row r="3" spans="2:6" ht="15">
      <c r="B3" s="677" t="s">
        <v>427</v>
      </c>
      <c r="C3" s="678"/>
      <c r="D3" s="678"/>
      <c r="E3" s="679"/>
    </row>
    <row r="4" spans="2:6">
      <c r="B4" s="701" t="s">
        <v>270</v>
      </c>
      <c r="C4" s="681"/>
      <c r="D4" s="681"/>
      <c r="E4" s="682"/>
    </row>
    <row r="5" spans="2:6">
      <c r="B5" s="9"/>
      <c r="C5" s="11"/>
      <c r="D5" s="90"/>
      <c r="E5" s="432"/>
    </row>
    <row r="6" spans="2:6" ht="12.75" customHeight="1">
      <c r="B6" s="72"/>
      <c r="C6" s="73"/>
      <c r="D6" s="433" t="s">
        <v>17</v>
      </c>
      <c r="E6" s="433" t="s">
        <v>17</v>
      </c>
    </row>
    <row r="7" spans="2:6" ht="15">
      <c r="B7" s="74" t="s">
        <v>428</v>
      </c>
      <c r="C7" s="75" t="s">
        <v>429</v>
      </c>
      <c r="D7" s="434"/>
      <c r="E7" s="435"/>
      <c r="F7" s="4"/>
    </row>
    <row r="8" spans="2:6" ht="15">
      <c r="B8" s="15" t="s">
        <v>430</v>
      </c>
      <c r="C8" s="60"/>
      <c r="D8" s="436"/>
      <c r="E8" s="437"/>
      <c r="F8" s="4"/>
    </row>
    <row r="9" spans="2:6" ht="15">
      <c r="B9" s="15" t="s">
        <v>431</v>
      </c>
      <c r="C9" s="60"/>
      <c r="D9" s="436"/>
      <c r="E9" s="437"/>
      <c r="F9" s="4"/>
    </row>
    <row r="10" spans="2:6" ht="15">
      <c r="B10" s="15" t="s">
        <v>432</v>
      </c>
      <c r="C10" s="60"/>
      <c r="D10" s="436"/>
      <c r="E10" s="437"/>
      <c r="F10" s="4"/>
    </row>
    <row r="11" spans="2:6" ht="15">
      <c r="B11" s="15" t="s">
        <v>433</v>
      </c>
      <c r="C11" s="60"/>
      <c r="D11" s="436"/>
      <c r="E11" s="437"/>
      <c r="F11" s="4"/>
    </row>
    <row r="12" spans="2:6" ht="15">
      <c r="B12" s="15" t="s">
        <v>434</v>
      </c>
      <c r="C12" s="68"/>
      <c r="D12" s="438"/>
      <c r="E12" s="435"/>
      <c r="F12" s="4"/>
    </row>
    <row r="13" spans="2:6" ht="15.75" thickBot="1">
      <c r="B13" s="62" t="s">
        <v>435</v>
      </c>
      <c r="C13" s="67"/>
      <c r="D13" s="436">
        <f>SUM(D8:D12)</f>
        <v>0</v>
      </c>
      <c r="E13" s="435">
        <f>SUM(E8:E12)</f>
        <v>0</v>
      </c>
      <c r="F13" s="4"/>
    </row>
    <row r="14" spans="2:6" ht="15">
      <c r="B14" s="63" t="s">
        <v>436</v>
      </c>
      <c r="C14" s="60"/>
      <c r="D14" s="596"/>
      <c r="E14" s="437"/>
      <c r="F14" s="4"/>
    </row>
    <row r="15" spans="2:6" ht="15">
      <c r="B15" s="64" t="s">
        <v>437</v>
      </c>
      <c r="C15" s="61"/>
      <c r="D15" s="597"/>
      <c r="E15" s="437"/>
      <c r="F15" s="4"/>
    </row>
    <row r="16" spans="2:6" ht="15">
      <c r="B16" s="65" t="s">
        <v>430</v>
      </c>
      <c r="C16" s="60"/>
      <c r="D16" s="597"/>
      <c r="E16" s="437"/>
      <c r="F16" s="4"/>
    </row>
    <row r="17" spans="2:8" ht="15">
      <c r="B17" s="65" t="s">
        <v>431</v>
      </c>
      <c r="C17" s="60"/>
      <c r="D17" s="597"/>
      <c r="E17" s="437"/>
      <c r="F17" s="4"/>
    </row>
    <row r="18" spans="2:8" ht="15">
      <c r="B18" s="65" t="s">
        <v>434</v>
      </c>
      <c r="C18" s="60"/>
      <c r="D18" s="597"/>
      <c r="E18" s="437"/>
      <c r="F18" s="4"/>
    </row>
    <row r="19" spans="2:8" ht="15">
      <c r="B19" s="65" t="s">
        <v>438</v>
      </c>
      <c r="C19" s="595" t="s">
        <v>439</v>
      </c>
      <c r="D19" s="597"/>
      <c r="E19" s="437"/>
      <c r="F19" s="4"/>
    </row>
    <row r="20" spans="2:8" ht="15">
      <c r="B20" s="65" t="s">
        <v>440</v>
      </c>
      <c r="C20" s="60"/>
      <c r="D20" s="597"/>
      <c r="E20" s="437"/>
      <c r="F20" s="4"/>
    </row>
    <row r="21" spans="2:8" ht="15">
      <c r="B21" s="65" t="s">
        <v>441</v>
      </c>
      <c r="C21" s="60"/>
      <c r="D21" s="597"/>
      <c r="E21" s="437"/>
      <c r="F21" s="4"/>
    </row>
    <row r="22" spans="2:8" ht="15.75" thickBot="1">
      <c r="B22" s="65" t="s">
        <v>442</v>
      </c>
      <c r="C22" s="68"/>
      <c r="D22" s="598"/>
      <c r="E22" s="435"/>
      <c r="F22" s="4"/>
    </row>
    <row r="23" spans="2:8" ht="15.75" thickBot="1">
      <c r="B23" s="66" t="s">
        <v>443</v>
      </c>
      <c r="C23" s="67" t="s">
        <v>429</v>
      </c>
      <c r="D23" s="438">
        <f>SUM(D16:D21)</f>
        <v>0</v>
      </c>
      <c r="E23" s="435">
        <f>SUM(E16:E21)</f>
        <v>0</v>
      </c>
      <c r="F23" s="4"/>
    </row>
    <row r="24" spans="2:8" ht="15">
      <c r="B24" s="15" t="s">
        <v>430</v>
      </c>
      <c r="C24" s="60"/>
      <c r="D24" s="436"/>
      <c r="E24" s="437"/>
      <c r="F24" s="4"/>
    </row>
    <row r="25" spans="2:8" ht="15">
      <c r="B25" s="15" t="s">
        <v>431</v>
      </c>
      <c r="C25" s="60"/>
      <c r="D25" s="436"/>
      <c r="E25" s="437"/>
      <c r="F25" s="4"/>
    </row>
    <row r="26" spans="2:8" s="2" customFormat="1" ht="15">
      <c r="B26" s="15" t="s">
        <v>432</v>
      </c>
      <c r="C26" s="60"/>
      <c r="D26" s="436"/>
      <c r="E26" s="437"/>
      <c r="F26" s="13"/>
    </row>
    <row r="27" spans="2:8" s="2" customFormat="1" ht="15">
      <c r="B27" s="15" t="s">
        <v>433</v>
      </c>
      <c r="C27" s="60"/>
      <c r="D27" s="436"/>
      <c r="E27" s="437"/>
      <c r="F27" s="13"/>
    </row>
    <row r="28" spans="2:8" s="2" customFormat="1" ht="15">
      <c r="B28" s="15" t="s">
        <v>434</v>
      </c>
      <c r="C28" s="68"/>
      <c r="D28" s="436"/>
      <c r="E28" s="437"/>
      <c r="F28" s="13"/>
    </row>
    <row r="29" spans="2:8" s="2" customFormat="1" ht="15">
      <c r="B29" s="17" t="s">
        <v>444</v>
      </c>
      <c r="C29" s="67"/>
      <c r="D29" s="439">
        <f>SUM(D24:D28)</f>
        <v>0</v>
      </c>
      <c r="E29" s="440">
        <f>SUM(E24:E28)</f>
        <v>0</v>
      </c>
      <c r="F29" s="13"/>
    </row>
    <row r="30" spans="2:8" s="2" customFormat="1" ht="15">
      <c r="B30" s="17" t="s">
        <v>445</v>
      </c>
      <c r="C30" s="67"/>
      <c r="D30" s="439">
        <f>D13+D23-D29</f>
        <v>0</v>
      </c>
      <c r="E30" s="441">
        <f>E13+E23-E29</f>
        <v>0</v>
      </c>
      <c r="F30" s="13"/>
    </row>
    <row r="31" spans="2:8" s="2" customFormat="1" ht="15">
      <c r="B31" s="17" t="s">
        <v>446</v>
      </c>
      <c r="C31" s="82" t="s">
        <v>116</v>
      </c>
      <c r="D31" s="442"/>
      <c r="E31" s="443"/>
      <c r="F31" s="13"/>
    </row>
    <row r="32" spans="2:8" s="2" customFormat="1" ht="15">
      <c r="B32" s="17" t="s">
        <v>447</v>
      </c>
      <c r="C32" s="67"/>
      <c r="D32" s="444">
        <f>D30+D31</f>
        <v>0</v>
      </c>
      <c r="E32" s="445">
        <f>E30+E31</f>
        <v>0</v>
      </c>
      <c r="F32" s="13"/>
      <c r="H32" s="16"/>
    </row>
    <row r="33" spans="2:8">
      <c r="B33" s="5" t="s">
        <v>103</v>
      </c>
      <c r="C33" s="5"/>
      <c r="H33" s="16"/>
    </row>
    <row r="34" spans="2:8" s="415" customFormat="1">
      <c r="B34" s="459" t="s">
        <v>448</v>
      </c>
      <c r="D34" s="425"/>
      <c r="E34" s="425"/>
      <c r="H34" s="460"/>
    </row>
    <row r="35" spans="2:8" s="415" customFormat="1">
      <c r="B35" s="459" t="s">
        <v>449</v>
      </c>
      <c r="C35" s="459"/>
      <c r="D35" s="425"/>
      <c r="E35" s="425"/>
      <c r="H35" s="460"/>
    </row>
    <row r="36" spans="2:8">
      <c r="H36" s="16"/>
    </row>
    <row r="37" spans="2:8">
      <c r="B37" s="18" t="s">
        <v>104</v>
      </c>
      <c r="C37" s="6"/>
      <c r="D37" s="69"/>
    </row>
    <row r="38" spans="2:8">
      <c r="B38" s="13"/>
    </row>
    <row r="39" spans="2:8">
      <c r="B39" s="414" t="s">
        <v>105</v>
      </c>
    </row>
    <row r="40" spans="2:8">
      <c r="B40" s="415" t="s">
        <v>106</v>
      </c>
    </row>
    <row r="41" spans="2:8">
      <c r="B41" s="535" t="s">
        <v>107</v>
      </c>
    </row>
    <row r="42" spans="2:8">
      <c r="B42" s="18"/>
    </row>
    <row r="43" spans="2:8">
      <c r="B43" s="13"/>
    </row>
    <row r="44" spans="2:8">
      <c r="B44" s="391"/>
    </row>
  </sheetData>
  <mergeCells count="2">
    <mergeCell ref="B3:E3"/>
    <mergeCell ref="B4:E4"/>
  </mergeCells>
  <phoneticPr fontId="0" type="noConversion"/>
  <printOptions horizontalCentered="1"/>
  <pageMargins left="0.59055118110236227" right="0.19685039370078741" top="1.1811023622047245" bottom="1.1811023622047245" header="0" footer="0.98425196850393704"/>
  <pageSetup paperSize="9" scale="72"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8"/>
  <sheetViews>
    <sheetView showGridLines="0" zoomScale="75" zoomScaleNormal="75" workbookViewId="0">
      <selection activeCell="B35" sqref="B35"/>
    </sheetView>
  </sheetViews>
  <sheetFormatPr baseColWidth="10" defaultColWidth="11.42578125" defaultRowHeight="12.75"/>
  <cols>
    <col min="1" max="1" width="3" customWidth="1"/>
    <col min="2" max="2" width="47.140625" customWidth="1"/>
    <col min="3" max="3" width="14" customWidth="1"/>
    <col min="4" max="4" width="26" customWidth="1"/>
    <col min="5" max="5" width="20.140625" customWidth="1"/>
    <col min="6" max="6" width="17.28515625" customWidth="1"/>
    <col min="7" max="7" width="12.85546875" bestFit="1" customWidth="1"/>
    <col min="8" max="8" width="8.85546875" customWidth="1"/>
    <col min="9" max="9" width="14" customWidth="1"/>
    <col min="10" max="10" width="3.7109375" customWidth="1"/>
  </cols>
  <sheetData>
    <row r="2" spans="2:9" ht="15">
      <c r="B2" s="424" t="s">
        <v>0</v>
      </c>
      <c r="C2" s="76"/>
      <c r="D2" s="76"/>
      <c r="E2" s="76"/>
      <c r="F2" s="76"/>
      <c r="G2" s="76"/>
      <c r="H2" s="76"/>
      <c r="I2" s="461" t="s">
        <v>450</v>
      </c>
    </row>
    <row r="3" spans="2:9" ht="15">
      <c r="B3" s="699" t="s">
        <v>451</v>
      </c>
      <c r="C3" s="678"/>
      <c r="D3" s="678"/>
      <c r="E3" s="678"/>
      <c r="F3" s="678"/>
      <c r="G3" s="678"/>
      <c r="H3" s="678"/>
      <c r="I3" s="700"/>
    </row>
    <row r="4" spans="2:9">
      <c r="B4" s="858" t="s">
        <v>270</v>
      </c>
      <c r="C4" s="681"/>
      <c r="D4" s="681"/>
      <c r="E4" s="681"/>
      <c r="F4" s="681"/>
      <c r="G4" s="681"/>
      <c r="H4" s="681"/>
      <c r="I4" s="702"/>
    </row>
    <row r="5" spans="2:9">
      <c r="B5" s="864" t="s">
        <v>452</v>
      </c>
      <c r="C5" s="865"/>
      <c r="D5" s="865"/>
      <c r="E5" s="865"/>
      <c r="F5" s="865"/>
      <c r="G5" s="865"/>
      <c r="H5" s="865"/>
      <c r="I5" s="866"/>
    </row>
    <row r="6" spans="2:9">
      <c r="B6" s="10"/>
      <c r="C6" s="696" t="s">
        <v>17</v>
      </c>
      <c r="D6" s="871"/>
      <c r="E6" s="871"/>
      <c r="F6" s="871"/>
      <c r="G6" s="871"/>
      <c r="H6" s="868"/>
      <c r="I6" s="868" t="s">
        <v>17</v>
      </c>
    </row>
    <row r="7" spans="2:9">
      <c r="B7" s="9" t="s">
        <v>139</v>
      </c>
      <c r="C7" s="867" t="s">
        <v>453</v>
      </c>
      <c r="D7" s="868" t="s">
        <v>454</v>
      </c>
      <c r="E7" s="868" t="s">
        <v>455</v>
      </c>
      <c r="F7" s="868" t="s">
        <v>456</v>
      </c>
      <c r="G7" s="870" t="s">
        <v>457</v>
      </c>
      <c r="H7" s="862" t="s">
        <v>458</v>
      </c>
      <c r="I7" s="869"/>
    </row>
    <row r="8" spans="2:9" s="1" customFormat="1" ht="15">
      <c r="B8" s="19"/>
      <c r="C8" s="863"/>
      <c r="D8" s="869"/>
      <c r="E8" s="869"/>
      <c r="F8" s="869"/>
      <c r="G8" s="871"/>
      <c r="H8" s="863"/>
      <c r="I8" s="36" t="s">
        <v>458</v>
      </c>
    </row>
    <row r="9" spans="2:9" s="1" customFormat="1" ht="15">
      <c r="B9" s="20" t="s">
        <v>459</v>
      </c>
      <c r="C9" s="463"/>
      <c r="D9" s="464"/>
      <c r="E9" s="463"/>
      <c r="F9" s="463"/>
      <c r="G9" s="465"/>
      <c r="H9" s="466">
        <f>SUM(C9:G9)</f>
        <v>0</v>
      </c>
      <c r="I9" s="467"/>
    </row>
    <row r="10" spans="2:9" s="1" customFormat="1" ht="15">
      <c r="B10" s="21" t="s">
        <v>460</v>
      </c>
      <c r="C10" s="468"/>
      <c r="D10" s="469"/>
      <c r="E10" s="468"/>
      <c r="F10" s="468"/>
      <c r="G10" s="470"/>
      <c r="H10" s="471">
        <f t="shared" ref="H10:H25" si="0">SUM(C10:G10)</f>
        <v>0</v>
      </c>
      <c r="I10" s="472"/>
    </row>
    <row r="11" spans="2:9" s="1" customFormat="1" ht="15">
      <c r="B11" s="20" t="s">
        <v>461</v>
      </c>
      <c r="C11" s="463"/>
      <c r="D11" s="464"/>
      <c r="E11" s="463"/>
      <c r="F11" s="463"/>
      <c r="G11" s="465"/>
      <c r="H11" s="466">
        <f t="shared" si="0"/>
        <v>0</v>
      </c>
      <c r="I11" s="467"/>
    </row>
    <row r="12" spans="2:9" s="1" customFormat="1" ht="15">
      <c r="B12" s="21" t="s">
        <v>462</v>
      </c>
      <c r="C12" s="468"/>
      <c r="D12" s="469"/>
      <c r="E12" s="468"/>
      <c r="F12" s="468"/>
      <c r="G12" s="470"/>
      <c r="H12" s="471">
        <f t="shared" si="0"/>
        <v>0</v>
      </c>
      <c r="I12" s="472"/>
    </row>
    <row r="13" spans="2:9" s="1" customFormat="1" ht="15">
      <c r="B13" s="20" t="s">
        <v>463</v>
      </c>
      <c r="C13" s="463"/>
      <c r="D13" s="464"/>
      <c r="E13" s="463"/>
      <c r="F13" s="463"/>
      <c r="G13" s="465"/>
      <c r="H13" s="466">
        <f t="shared" si="0"/>
        <v>0</v>
      </c>
      <c r="I13" s="467"/>
    </row>
    <row r="14" spans="2:9" s="1" customFormat="1" ht="15">
      <c r="B14" s="21" t="s">
        <v>464</v>
      </c>
      <c r="C14" s="468"/>
      <c r="D14" s="469"/>
      <c r="E14" s="468"/>
      <c r="F14" s="468"/>
      <c r="G14" s="470"/>
      <c r="H14" s="471">
        <f t="shared" si="0"/>
        <v>0</v>
      </c>
      <c r="I14" s="472"/>
    </row>
    <row r="15" spans="2:9" s="1" customFormat="1" ht="15">
      <c r="B15" s="20" t="s">
        <v>465</v>
      </c>
      <c r="C15" s="463"/>
      <c r="D15" s="464"/>
      <c r="E15" s="463"/>
      <c r="F15" s="463"/>
      <c r="G15" s="465"/>
      <c r="H15" s="466">
        <f t="shared" si="0"/>
        <v>0</v>
      </c>
      <c r="I15" s="467"/>
    </row>
    <row r="16" spans="2:9" s="1" customFormat="1" ht="15">
      <c r="B16" s="21" t="s">
        <v>466</v>
      </c>
      <c r="C16" s="468"/>
      <c r="D16" s="469"/>
      <c r="E16" s="468"/>
      <c r="F16" s="468"/>
      <c r="G16" s="470"/>
      <c r="H16" s="471">
        <f t="shared" si="0"/>
        <v>0</v>
      </c>
      <c r="I16" s="472"/>
    </row>
    <row r="17" spans="2:9" s="1" customFormat="1" ht="15">
      <c r="B17" s="20" t="s">
        <v>467</v>
      </c>
      <c r="C17" s="463"/>
      <c r="D17" s="464"/>
      <c r="E17" s="463"/>
      <c r="F17" s="463"/>
      <c r="G17" s="465"/>
      <c r="H17" s="466">
        <f t="shared" si="0"/>
        <v>0</v>
      </c>
      <c r="I17" s="467"/>
    </row>
    <row r="18" spans="2:9" s="1" customFormat="1" ht="15">
      <c r="B18" s="21" t="s">
        <v>468</v>
      </c>
      <c r="C18" s="468"/>
      <c r="D18" s="469"/>
      <c r="E18" s="468"/>
      <c r="F18" s="468"/>
      <c r="G18" s="470"/>
      <c r="H18" s="471">
        <f t="shared" si="0"/>
        <v>0</v>
      </c>
      <c r="I18" s="472"/>
    </row>
    <row r="19" spans="2:9" s="1" customFormat="1" ht="15">
      <c r="B19" s="20" t="s">
        <v>469</v>
      </c>
      <c r="C19" s="463"/>
      <c r="D19" s="464"/>
      <c r="E19" s="463"/>
      <c r="F19" s="463"/>
      <c r="G19" s="465"/>
      <c r="H19" s="466">
        <f t="shared" si="0"/>
        <v>0</v>
      </c>
      <c r="I19" s="467"/>
    </row>
    <row r="20" spans="2:9" ht="15">
      <c r="B20" s="21" t="s">
        <v>470</v>
      </c>
      <c r="C20" s="468"/>
      <c r="D20" s="469"/>
      <c r="E20" s="468"/>
      <c r="F20" s="468"/>
      <c r="G20" s="470"/>
      <c r="H20" s="471">
        <f t="shared" si="0"/>
        <v>0</v>
      </c>
      <c r="I20" s="472"/>
    </row>
    <row r="21" spans="2:9" ht="15">
      <c r="B21" s="21" t="s">
        <v>471</v>
      </c>
      <c r="C21" s="463"/>
      <c r="D21" s="464"/>
      <c r="E21" s="463"/>
      <c r="F21" s="463"/>
      <c r="G21" s="465"/>
      <c r="H21" s="466">
        <f t="shared" si="0"/>
        <v>0</v>
      </c>
      <c r="I21" s="467"/>
    </row>
    <row r="22" spans="2:9" ht="15">
      <c r="B22" s="21" t="s">
        <v>472</v>
      </c>
      <c r="C22" s="468"/>
      <c r="D22" s="469"/>
      <c r="E22" s="468"/>
      <c r="F22" s="468"/>
      <c r="G22" s="470"/>
      <c r="H22" s="471">
        <f t="shared" si="0"/>
        <v>0</v>
      </c>
      <c r="I22" s="472"/>
    </row>
    <row r="23" spans="2:9" s="7" customFormat="1" ht="15.75">
      <c r="B23" s="21" t="s">
        <v>473</v>
      </c>
      <c r="C23" s="463"/>
      <c r="D23" s="464"/>
      <c r="E23" s="463"/>
      <c r="F23" s="463"/>
      <c r="G23" s="473"/>
      <c r="H23" s="466">
        <f t="shared" si="0"/>
        <v>0</v>
      </c>
      <c r="I23" s="467"/>
    </row>
    <row r="24" spans="2:9" s="7" customFormat="1" ht="15.75">
      <c r="B24" s="21" t="s">
        <v>474</v>
      </c>
      <c r="C24" s="474"/>
      <c r="D24" s="475"/>
      <c r="E24" s="476"/>
      <c r="F24" s="476"/>
      <c r="G24" s="477"/>
      <c r="H24" s="478">
        <f t="shared" si="0"/>
        <v>0</v>
      </c>
      <c r="I24" s="479"/>
    </row>
    <row r="25" spans="2:9" s="1" customFormat="1" ht="15.75">
      <c r="B25" s="21" t="s">
        <v>244</v>
      </c>
      <c r="C25" s="480"/>
      <c r="D25" s="481"/>
      <c r="E25" s="480"/>
      <c r="F25" s="480"/>
      <c r="G25" s="482"/>
      <c r="H25" s="483">
        <f t="shared" si="0"/>
        <v>0</v>
      </c>
      <c r="I25" s="484"/>
    </row>
    <row r="26" spans="2:9">
      <c r="B26" s="77" t="s">
        <v>475</v>
      </c>
      <c r="C26" s="485">
        <f>SUM(C9:C25)</f>
        <v>0</v>
      </c>
      <c r="D26" s="486">
        <f t="shared" ref="D26:I26" si="1">SUM(D9:D25)</f>
        <v>0</v>
      </c>
      <c r="E26" s="486">
        <f t="shared" si="1"/>
        <v>0</v>
      </c>
      <c r="F26" s="486">
        <f t="shared" si="1"/>
        <v>0</v>
      </c>
      <c r="G26" s="487">
        <f t="shared" si="1"/>
        <v>0</v>
      </c>
      <c r="H26" s="530">
        <f t="shared" si="1"/>
        <v>0</v>
      </c>
      <c r="I26" s="529">
        <f t="shared" si="1"/>
        <v>0</v>
      </c>
    </row>
    <row r="27" spans="2:9">
      <c r="B27" s="78" t="s">
        <v>476</v>
      </c>
      <c r="C27" s="488"/>
      <c r="D27" s="488"/>
      <c r="E27" s="488"/>
      <c r="F27" s="488"/>
      <c r="G27" s="489"/>
      <c r="H27" s="529">
        <f>SUM(C27:G27)</f>
        <v>0</v>
      </c>
      <c r="I27" s="528"/>
    </row>
    <row r="28" spans="2:9" s="1" customFormat="1" ht="15">
      <c r="B28" s="13" t="s">
        <v>103</v>
      </c>
      <c r="C28" s="8"/>
      <c r="D28" s="8"/>
      <c r="E28" s="8"/>
      <c r="F28" s="8"/>
      <c r="G28" s="8"/>
      <c r="H28" s="8"/>
      <c r="I28" s="13"/>
    </row>
    <row r="29" spans="2:9" s="1" customFormat="1" ht="15">
      <c r="B29" s="12"/>
      <c r="C29"/>
      <c r="D29"/>
      <c r="E29"/>
      <c r="F29"/>
      <c r="G29"/>
      <c r="H29"/>
      <c r="I29"/>
    </row>
    <row r="30" spans="2:9" s="1" customFormat="1" ht="15">
      <c r="B30"/>
    </row>
    <row r="31" spans="2:9">
      <c r="B31" s="18" t="s">
        <v>104</v>
      </c>
    </row>
    <row r="32" spans="2:9">
      <c r="B32" s="13"/>
    </row>
    <row r="33" spans="2:2">
      <c r="B33" s="414" t="s">
        <v>105</v>
      </c>
    </row>
    <row r="34" spans="2:2">
      <c r="B34" s="415" t="s">
        <v>106</v>
      </c>
    </row>
    <row r="35" spans="2:2">
      <c r="B35" s="535" t="s">
        <v>107</v>
      </c>
    </row>
    <row r="36" spans="2:2">
      <c r="B36" s="18"/>
    </row>
    <row r="37" spans="2:2">
      <c r="B37" s="13"/>
    </row>
    <row r="38" spans="2:2">
      <c r="B38" s="391"/>
    </row>
  </sheetData>
  <mergeCells count="11">
    <mergeCell ref="B3:I3"/>
    <mergeCell ref="B4:I4"/>
    <mergeCell ref="H7:H8"/>
    <mergeCell ref="B5:I5"/>
    <mergeCell ref="C7:C8"/>
    <mergeCell ref="D7:D8"/>
    <mergeCell ref="E7:E8"/>
    <mergeCell ref="F7:F8"/>
    <mergeCell ref="G7:G8"/>
    <mergeCell ref="I6:I7"/>
    <mergeCell ref="C6:H6"/>
  </mergeCells>
  <phoneticPr fontId="0" type="noConversion"/>
  <printOptions horizontalCentered="1"/>
  <pageMargins left="0.39370078740157483" right="0.19685039370078741" top="0.78740157480314965" bottom="1.1811023622047245" header="0" footer="0.98425196850393704"/>
  <pageSetup paperSize="9" scale="86"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zoomScale="75" zoomScaleNormal="75" workbookViewId="0">
      <selection activeCell="E16" sqref="E16"/>
    </sheetView>
  </sheetViews>
  <sheetFormatPr baseColWidth="10" defaultColWidth="11.42578125" defaultRowHeight="12.75"/>
  <cols>
    <col min="1" max="1" width="2.85546875" style="13" customWidth="1"/>
    <col min="2" max="2" width="13.7109375" style="13" customWidth="1"/>
    <col min="3" max="3" width="30.7109375" style="13" customWidth="1"/>
    <col min="4" max="4" width="6.7109375" style="13" customWidth="1"/>
    <col min="5" max="5" width="21.7109375" style="13" customWidth="1"/>
    <col min="6" max="6" width="9.42578125" style="13" customWidth="1"/>
    <col min="7" max="7" width="9.85546875" style="13" customWidth="1"/>
    <col min="8" max="9" width="10.7109375" style="13" customWidth="1"/>
    <col min="10" max="10" width="26.140625" style="13" customWidth="1"/>
    <col min="11" max="11" width="23.42578125" style="13" customWidth="1"/>
    <col min="12" max="12" width="11.5703125" style="13" customWidth="1"/>
    <col min="13" max="13" width="12.7109375" style="13" customWidth="1"/>
    <col min="14" max="14" width="3.7109375" style="13" customWidth="1"/>
    <col min="15" max="16384" width="11.42578125" style="13"/>
  </cols>
  <sheetData>
    <row r="1" spans="2:15" s="1" customFormat="1" ht="12" customHeight="1">
      <c r="B1" s="337"/>
      <c r="C1" s="302"/>
      <c r="D1" s="302"/>
      <c r="E1" s="302"/>
      <c r="F1" s="302"/>
      <c r="G1" s="302"/>
      <c r="H1" s="302"/>
      <c r="I1" s="302"/>
      <c r="J1" s="302"/>
      <c r="K1" s="302"/>
      <c r="L1" s="302"/>
      <c r="M1" s="302"/>
    </row>
    <row r="2" spans="2:15" s="1" customFormat="1" ht="18.95" customHeight="1">
      <c r="B2" s="411" t="s">
        <v>0</v>
      </c>
      <c r="C2" s="300"/>
      <c r="D2" s="300"/>
      <c r="E2" s="300"/>
      <c r="F2" s="300"/>
      <c r="G2" s="300"/>
      <c r="H2" s="300"/>
      <c r="I2" s="300"/>
      <c r="J2" s="300"/>
      <c r="K2" s="300"/>
      <c r="L2" s="300"/>
      <c r="M2" s="301"/>
      <c r="O2" s="13"/>
    </row>
    <row r="3" spans="2:15" ht="48.75" customHeight="1">
      <c r="B3" s="674" t="s">
        <v>35</v>
      </c>
      <c r="C3" s="675"/>
      <c r="D3" s="675"/>
      <c r="E3" s="675"/>
      <c r="F3" s="675"/>
      <c r="G3" s="675"/>
      <c r="H3" s="675"/>
      <c r="I3" s="675"/>
      <c r="J3" s="675"/>
      <c r="K3" s="675"/>
      <c r="L3" s="675"/>
      <c r="M3" s="676"/>
    </row>
    <row r="4" spans="2:15" ht="15" customHeight="1">
      <c r="B4" s="373"/>
      <c r="C4" s="361"/>
      <c r="D4" s="361"/>
      <c r="E4" s="339"/>
      <c r="F4" s="374" t="s">
        <v>17</v>
      </c>
      <c r="G4" s="375" t="s">
        <v>17</v>
      </c>
      <c r="H4" s="373"/>
      <c r="I4" s="361"/>
      <c r="J4" s="361"/>
      <c r="K4" s="339"/>
      <c r="L4" s="374" t="s">
        <v>17</v>
      </c>
      <c r="M4" s="375" t="s">
        <v>17</v>
      </c>
    </row>
    <row r="5" spans="2:15" ht="17.100000000000001" customHeight="1">
      <c r="B5" s="340" t="s">
        <v>36</v>
      </c>
      <c r="C5" s="341"/>
      <c r="D5" s="341"/>
      <c r="E5" s="11"/>
      <c r="F5" s="342" t="s">
        <v>37</v>
      </c>
      <c r="G5" s="343" t="s">
        <v>37</v>
      </c>
      <c r="H5" s="340" t="s">
        <v>38</v>
      </c>
      <c r="I5" s="18"/>
      <c r="J5" s="18"/>
      <c r="K5" s="18"/>
      <c r="L5" s="344" t="s">
        <v>37</v>
      </c>
      <c r="M5" s="345" t="s">
        <v>37</v>
      </c>
    </row>
    <row r="6" spans="2:15" ht="17.100000000000001" customHeight="1">
      <c r="B6" s="346" t="s">
        <v>39</v>
      </c>
      <c r="C6" s="18"/>
      <c r="D6" s="18"/>
      <c r="E6" s="18"/>
      <c r="F6" s="347"/>
      <c r="G6" s="348"/>
      <c r="H6" s="346" t="s">
        <v>40</v>
      </c>
      <c r="I6" s="18"/>
      <c r="J6" s="18"/>
      <c r="K6" s="18"/>
      <c r="L6" s="349"/>
      <c r="M6" s="350"/>
    </row>
    <row r="7" spans="2:15" ht="17.100000000000001" customHeight="1">
      <c r="B7" s="351" t="s">
        <v>41</v>
      </c>
      <c r="C7" s="18"/>
      <c r="D7" s="376"/>
      <c r="E7" s="314" t="s">
        <v>42</v>
      </c>
      <c r="F7" s="377">
        <v>0</v>
      </c>
      <c r="G7" s="311">
        <v>0</v>
      </c>
      <c r="H7" s="351" t="s">
        <v>43</v>
      </c>
      <c r="I7" s="18"/>
      <c r="J7" s="18"/>
      <c r="K7" s="314" t="s">
        <v>44</v>
      </c>
      <c r="L7" s="377">
        <v>0</v>
      </c>
      <c r="M7" s="311">
        <v>0</v>
      </c>
    </row>
    <row r="8" spans="2:15" ht="17.100000000000001" customHeight="1">
      <c r="B8" s="351" t="s">
        <v>45</v>
      </c>
      <c r="C8" s="18"/>
      <c r="D8" s="376"/>
      <c r="E8" s="314" t="s">
        <v>46</v>
      </c>
      <c r="F8" s="377">
        <v>0</v>
      </c>
      <c r="G8" s="311">
        <v>0</v>
      </c>
      <c r="H8" s="351" t="s">
        <v>47</v>
      </c>
      <c r="I8" s="18"/>
      <c r="J8" s="18"/>
      <c r="K8" s="314" t="s">
        <v>48</v>
      </c>
      <c r="L8" s="377">
        <v>0</v>
      </c>
      <c r="M8" s="311">
        <v>0</v>
      </c>
    </row>
    <row r="9" spans="2:15" ht="17.100000000000001" customHeight="1">
      <c r="B9" s="351" t="s">
        <v>49</v>
      </c>
      <c r="C9" s="18"/>
      <c r="D9" s="376"/>
      <c r="E9" s="314" t="s">
        <v>50</v>
      </c>
      <c r="F9" s="377">
        <v>0</v>
      </c>
      <c r="G9" s="311">
        <v>0</v>
      </c>
      <c r="H9" s="351" t="s">
        <v>51</v>
      </c>
      <c r="I9" s="18"/>
      <c r="J9" s="18"/>
      <c r="K9" s="314" t="s">
        <v>52</v>
      </c>
      <c r="L9" s="377">
        <v>0</v>
      </c>
      <c r="M9" s="311">
        <v>0</v>
      </c>
    </row>
    <row r="10" spans="2:15" ht="17.100000000000001" customHeight="1">
      <c r="B10" s="351" t="s">
        <v>53</v>
      </c>
      <c r="C10" s="18"/>
      <c r="D10" s="376"/>
      <c r="E10" s="314" t="s">
        <v>54</v>
      </c>
      <c r="F10" s="377">
        <v>0</v>
      </c>
      <c r="G10" s="311">
        <v>0</v>
      </c>
      <c r="H10" s="351" t="s">
        <v>55</v>
      </c>
      <c r="I10" s="18"/>
      <c r="J10" s="18"/>
      <c r="K10" s="314" t="s">
        <v>56</v>
      </c>
      <c r="L10" s="377">
        <v>0</v>
      </c>
      <c r="M10" s="311">
        <v>0</v>
      </c>
    </row>
    <row r="11" spans="2:15" ht="17.100000000000001" customHeight="1">
      <c r="B11" s="351" t="s">
        <v>57</v>
      </c>
      <c r="C11" s="18"/>
      <c r="D11" s="376"/>
      <c r="E11" s="314" t="s">
        <v>58</v>
      </c>
      <c r="F11" s="377">
        <v>0</v>
      </c>
      <c r="G11" s="311">
        <v>0</v>
      </c>
      <c r="H11" s="351" t="s">
        <v>59</v>
      </c>
      <c r="I11" s="18"/>
      <c r="J11" s="18"/>
      <c r="K11" s="314" t="s">
        <v>60</v>
      </c>
      <c r="L11" s="377">
        <v>0</v>
      </c>
      <c r="M11" s="311">
        <v>0</v>
      </c>
    </row>
    <row r="12" spans="2:15" ht="17.100000000000001" customHeight="1">
      <c r="B12" s="351" t="s">
        <v>289</v>
      </c>
      <c r="C12" s="18"/>
      <c r="D12" s="376"/>
      <c r="E12" s="314" t="s">
        <v>62</v>
      </c>
      <c r="F12" s="377">
        <v>0</v>
      </c>
      <c r="G12" s="311">
        <v>0</v>
      </c>
      <c r="H12" s="351" t="s">
        <v>63</v>
      </c>
      <c r="I12" s="18"/>
      <c r="J12" s="18"/>
      <c r="K12" s="314" t="s">
        <v>64</v>
      </c>
      <c r="L12" s="377">
        <v>0</v>
      </c>
      <c r="M12" s="311">
        <v>0</v>
      </c>
    </row>
    <row r="13" spans="2:15" ht="17.100000000000001" customHeight="1">
      <c r="B13" s="351" t="s">
        <v>65</v>
      </c>
      <c r="C13" s="18"/>
      <c r="D13" s="376"/>
      <c r="E13" s="314" t="s">
        <v>66</v>
      </c>
      <c r="F13" s="377">
        <v>0</v>
      </c>
      <c r="G13" s="311">
        <v>0</v>
      </c>
      <c r="H13" s="351" t="s">
        <v>67</v>
      </c>
      <c r="I13" s="6"/>
      <c r="J13" s="6"/>
      <c r="K13" s="314" t="s">
        <v>68</v>
      </c>
      <c r="L13" s="377">
        <v>0</v>
      </c>
      <c r="M13" s="311">
        <v>0</v>
      </c>
    </row>
    <row r="14" spans="2:15" ht="17.100000000000001" customHeight="1">
      <c r="B14" s="351" t="s">
        <v>69</v>
      </c>
      <c r="C14" s="18"/>
      <c r="D14" s="376"/>
      <c r="E14" s="314" t="s">
        <v>70</v>
      </c>
      <c r="F14" s="377">
        <v>0</v>
      </c>
      <c r="G14" s="311">
        <v>0</v>
      </c>
      <c r="H14" s="351" t="s">
        <v>71</v>
      </c>
      <c r="I14" s="18"/>
      <c r="J14" s="18"/>
      <c r="K14" s="314" t="s">
        <v>72</v>
      </c>
      <c r="L14" s="377">
        <v>0</v>
      </c>
      <c r="M14" s="311">
        <v>0</v>
      </c>
    </row>
    <row r="15" spans="2:15" ht="16.5" customHeight="1">
      <c r="B15" s="351" t="s">
        <v>73</v>
      </c>
      <c r="C15" s="18"/>
      <c r="D15" s="376"/>
      <c r="E15" s="314" t="s">
        <v>86</v>
      </c>
      <c r="F15" s="377">
        <v>0</v>
      </c>
      <c r="G15" s="311">
        <v>0</v>
      </c>
      <c r="H15" s="537" t="s">
        <v>79</v>
      </c>
      <c r="I15" s="18"/>
      <c r="J15" s="18"/>
      <c r="K15" s="546" t="s">
        <v>76</v>
      </c>
      <c r="L15" s="377">
        <v>0</v>
      </c>
      <c r="M15" s="311">
        <v>0</v>
      </c>
    </row>
    <row r="16" spans="2:15" ht="17.100000000000001" customHeight="1">
      <c r="B16" s="351" t="s">
        <v>74</v>
      </c>
      <c r="C16" s="18"/>
      <c r="D16" s="376"/>
      <c r="E16" s="314" t="s">
        <v>75</v>
      </c>
      <c r="F16" s="377">
        <v>0</v>
      </c>
      <c r="G16" s="311">
        <v>0</v>
      </c>
      <c r="H16" s="537"/>
      <c r="I16" s="18"/>
      <c r="J16" s="18"/>
      <c r="K16" s="546"/>
      <c r="L16" s="377"/>
      <c r="M16" s="311"/>
    </row>
    <row r="17" spans="2:13" ht="15.75" thickBot="1">
      <c r="B17" s="351" t="s">
        <v>77</v>
      </c>
      <c r="C17" s="18"/>
      <c r="D17" s="376"/>
      <c r="E17" s="314" t="s">
        <v>78</v>
      </c>
      <c r="F17" s="377">
        <v>0</v>
      </c>
      <c r="G17" s="311">
        <v>0</v>
      </c>
      <c r="H17" s="537"/>
      <c r="I17" s="18"/>
      <c r="J17" s="18"/>
      <c r="K17" s="546"/>
      <c r="L17" s="377"/>
      <c r="M17" s="311"/>
    </row>
    <row r="18" spans="2:13" ht="17.100000000000001" customHeight="1" thickBot="1">
      <c r="B18" s="353" t="s">
        <v>80</v>
      </c>
      <c r="C18" s="354"/>
      <c r="D18" s="358"/>
      <c r="E18" s="355"/>
      <c r="F18" s="356">
        <f>SUM(F7:F17)</f>
        <v>0</v>
      </c>
      <c r="G18" s="357">
        <f>SUM(G7:G17)</f>
        <v>0</v>
      </c>
      <c r="H18" s="353" t="s">
        <v>81</v>
      </c>
      <c r="I18" s="358"/>
      <c r="J18" s="358"/>
      <c r="K18" s="355"/>
      <c r="L18" s="356">
        <f>SUM(L7:L17)</f>
        <v>0</v>
      </c>
      <c r="M18" s="356">
        <f>SUM(M7:M17)</f>
        <v>0</v>
      </c>
    </row>
    <row r="19" spans="2:13" ht="15.95" customHeight="1">
      <c r="B19" s="346" t="s">
        <v>82</v>
      </c>
      <c r="C19" s="18"/>
      <c r="D19" s="376"/>
      <c r="E19" s="314"/>
      <c r="F19" s="319"/>
      <c r="G19" s="311"/>
      <c r="H19" s="346" t="s">
        <v>83</v>
      </c>
      <c r="I19" s="18"/>
      <c r="J19" s="18"/>
      <c r="K19" s="303"/>
      <c r="L19" s="359"/>
      <c r="M19" s="312"/>
    </row>
    <row r="20" spans="2:13" ht="15.95" customHeight="1">
      <c r="B20" s="351" t="s">
        <v>45</v>
      </c>
      <c r="C20" s="18"/>
      <c r="D20" s="376"/>
      <c r="E20" s="314" t="s">
        <v>84</v>
      </c>
      <c r="F20" s="319">
        <v>0</v>
      </c>
      <c r="G20" s="311">
        <v>0</v>
      </c>
      <c r="H20" s="351" t="s">
        <v>43</v>
      </c>
      <c r="K20" s="314" t="s">
        <v>44</v>
      </c>
      <c r="L20" s="360">
        <v>0</v>
      </c>
      <c r="M20" s="312">
        <v>0</v>
      </c>
    </row>
    <row r="21" spans="2:13" ht="17.100000000000001" customHeight="1">
      <c r="B21" s="351" t="s">
        <v>49</v>
      </c>
      <c r="E21" s="314" t="s">
        <v>50</v>
      </c>
      <c r="F21" s="319">
        <v>0</v>
      </c>
      <c r="G21" s="311">
        <v>0</v>
      </c>
      <c r="H21" s="351" t="s">
        <v>47</v>
      </c>
      <c r="I21" s="3"/>
      <c r="J21" s="3"/>
      <c r="K21" s="314" t="s">
        <v>48</v>
      </c>
      <c r="L21" s="359">
        <v>0</v>
      </c>
      <c r="M21" s="312">
        <v>0</v>
      </c>
    </row>
    <row r="22" spans="2:13" s="3" customFormat="1" ht="17.100000000000001" customHeight="1">
      <c r="B22" s="351" t="s">
        <v>53</v>
      </c>
      <c r="C22" s="13"/>
      <c r="D22" s="13"/>
      <c r="E22" s="314" t="s">
        <v>54</v>
      </c>
      <c r="F22" s="319">
        <v>0</v>
      </c>
      <c r="G22" s="311">
        <v>0</v>
      </c>
      <c r="H22" s="351" t="s">
        <v>51</v>
      </c>
      <c r="K22" s="314" t="s">
        <v>52</v>
      </c>
      <c r="L22" s="359">
        <v>0</v>
      </c>
      <c r="M22" s="312">
        <v>0</v>
      </c>
    </row>
    <row r="23" spans="2:13" s="3" customFormat="1" ht="15" customHeight="1">
      <c r="B23" s="351" t="s">
        <v>57</v>
      </c>
      <c r="E23" s="314" t="s">
        <v>58</v>
      </c>
      <c r="F23" s="319">
        <v>0</v>
      </c>
      <c r="G23" s="311">
        <v>0</v>
      </c>
      <c r="H23" s="351" t="s">
        <v>55</v>
      </c>
      <c r="I23" s="13"/>
      <c r="J23" s="13"/>
      <c r="K23" s="314" t="s">
        <v>56</v>
      </c>
      <c r="L23" s="359">
        <v>0</v>
      </c>
      <c r="M23" s="312">
        <v>0</v>
      </c>
    </row>
    <row r="24" spans="2:13" ht="17.100000000000001" customHeight="1">
      <c r="B24" s="351" t="s">
        <v>61</v>
      </c>
      <c r="C24" s="18"/>
      <c r="D24" s="376"/>
      <c r="E24" s="314" t="s">
        <v>62</v>
      </c>
      <c r="F24" s="319">
        <v>0</v>
      </c>
      <c r="G24" s="311">
        <v>0</v>
      </c>
      <c r="H24" s="351" t="s">
        <v>59</v>
      </c>
      <c r="K24" s="314" t="s">
        <v>60</v>
      </c>
      <c r="L24" s="359">
        <v>0</v>
      </c>
      <c r="M24" s="312">
        <v>0</v>
      </c>
    </row>
    <row r="25" spans="2:13" ht="17.100000000000001" customHeight="1">
      <c r="B25" s="351" t="s">
        <v>65</v>
      </c>
      <c r="C25" s="18"/>
      <c r="D25" s="376"/>
      <c r="E25" s="314" t="s">
        <v>66</v>
      </c>
      <c r="F25" s="319">
        <v>0</v>
      </c>
      <c r="G25" s="311">
        <v>0</v>
      </c>
      <c r="H25" s="351" t="s">
        <v>85</v>
      </c>
      <c r="K25" s="314" t="s">
        <v>64</v>
      </c>
      <c r="L25" s="359">
        <v>0</v>
      </c>
      <c r="M25" s="312">
        <v>0</v>
      </c>
    </row>
    <row r="26" spans="2:13" ht="17.100000000000001" customHeight="1">
      <c r="B26" s="351" t="s">
        <v>69</v>
      </c>
      <c r="C26" s="18"/>
      <c r="D26" s="18"/>
      <c r="E26" s="314" t="s">
        <v>70</v>
      </c>
      <c r="F26" s="319">
        <v>0</v>
      </c>
      <c r="G26" s="311">
        <v>0</v>
      </c>
      <c r="H26" s="351" t="s">
        <v>67</v>
      </c>
      <c r="K26" s="314" t="s">
        <v>68</v>
      </c>
      <c r="L26" s="359">
        <v>0</v>
      </c>
      <c r="M26" s="312">
        <v>0</v>
      </c>
    </row>
    <row r="27" spans="2:13" ht="17.100000000000001" customHeight="1">
      <c r="B27" s="351" t="s">
        <v>73</v>
      </c>
      <c r="C27" s="18"/>
      <c r="D27" s="18"/>
      <c r="E27" s="314" t="s">
        <v>86</v>
      </c>
      <c r="F27" s="319">
        <v>0</v>
      </c>
      <c r="G27" s="311">
        <v>0</v>
      </c>
      <c r="H27" s="351" t="s">
        <v>71</v>
      </c>
      <c r="K27" s="314" t="s">
        <v>72</v>
      </c>
      <c r="L27" s="359">
        <v>0</v>
      </c>
      <c r="M27" s="312">
        <v>0</v>
      </c>
    </row>
    <row r="28" spans="2:13" ht="14.25">
      <c r="B28" s="351" t="s">
        <v>87</v>
      </c>
      <c r="C28" s="18"/>
      <c r="D28" s="314"/>
      <c r="E28" s="536" t="s">
        <v>88</v>
      </c>
      <c r="F28" s="319">
        <v>0</v>
      </c>
      <c r="G28" s="311">
        <v>0</v>
      </c>
      <c r="H28" s="351" t="s">
        <v>89</v>
      </c>
      <c r="I28" s="18"/>
      <c r="J28" s="18"/>
      <c r="K28" s="314" t="s">
        <v>90</v>
      </c>
      <c r="L28" s="359">
        <v>0</v>
      </c>
      <c r="M28" s="312">
        <v>0</v>
      </c>
    </row>
    <row r="29" spans="2:13" ht="14.25">
      <c r="B29" s="351" t="s">
        <v>91</v>
      </c>
      <c r="C29" s="18"/>
      <c r="D29" s="314"/>
      <c r="E29" s="536" t="s">
        <v>92</v>
      </c>
      <c r="F29" s="319">
        <v>0</v>
      </c>
      <c r="G29" s="311">
        <v>0</v>
      </c>
      <c r="H29" s="351" t="s">
        <v>79</v>
      </c>
      <c r="I29" s="18"/>
      <c r="J29" s="18"/>
      <c r="K29" s="314" t="s">
        <v>76</v>
      </c>
      <c r="L29" s="359">
        <v>0</v>
      </c>
      <c r="M29" s="312">
        <v>0</v>
      </c>
    </row>
    <row r="30" spans="2:13" ht="24" customHeight="1" thickBot="1">
      <c r="B30" s="351" t="s">
        <v>93</v>
      </c>
      <c r="C30" s="18"/>
      <c r="D30" s="314"/>
      <c r="E30" s="314" t="s">
        <v>94</v>
      </c>
      <c r="F30" s="319">
        <v>0</v>
      </c>
      <c r="G30" s="311">
        <v>0</v>
      </c>
      <c r="H30" s="351"/>
      <c r="I30" s="352"/>
      <c r="J30" s="18"/>
      <c r="K30" s="536"/>
      <c r="L30" s="547"/>
      <c r="M30" s="548"/>
    </row>
    <row r="31" spans="2:13" ht="24.75" customHeight="1" thickBot="1">
      <c r="B31" s="351" t="s">
        <v>95</v>
      </c>
      <c r="C31" s="18"/>
      <c r="D31" s="314"/>
      <c r="E31" s="536" t="s">
        <v>96</v>
      </c>
      <c r="F31" s="319">
        <v>0</v>
      </c>
      <c r="G31" s="378">
        <v>0</v>
      </c>
      <c r="H31" s="338" t="s">
        <v>97</v>
      </c>
      <c r="I31" s="361"/>
      <c r="J31" s="361"/>
      <c r="K31" s="362"/>
      <c r="L31" s="366">
        <f>SUM(L20:L30)</f>
        <v>0</v>
      </c>
      <c r="M31" s="366">
        <f>SUM(M20:M30)</f>
        <v>0</v>
      </c>
    </row>
    <row r="32" spans="2:13" ht="18" customHeight="1" thickBot="1">
      <c r="B32" s="351" t="s">
        <v>77</v>
      </c>
      <c r="C32" s="18"/>
      <c r="D32" s="314"/>
      <c r="E32" s="314" t="s">
        <v>78</v>
      </c>
      <c r="F32" s="319">
        <v>0</v>
      </c>
      <c r="G32" s="378">
        <v>0</v>
      </c>
      <c r="H32" s="363" t="s">
        <v>98</v>
      </c>
      <c r="I32" s="364"/>
      <c r="J32" s="364"/>
      <c r="K32" s="365"/>
      <c r="L32" s="366">
        <f>SUM(L18+L31)</f>
        <v>0</v>
      </c>
      <c r="M32" s="366">
        <f>SUM(M18+M31)</f>
        <v>0</v>
      </c>
    </row>
    <row r="33" spans="2:13" ht="20.100000000000001" customHeight="1" thickBot="1">
      <c r="B33" s="353" t="s">
        <v>99</v>
      </c>
      <c r="C33" s="358"/>
      <c r="D33" s="358"/>
      <c r="E33" s="410"/>
      <c r="F33" s="70">
        <f>SUM(F20:F32)</f>
        <v>0</v>
      </c>
      <c r="G33" s="70">
        <f>SUM(G20:G32)</f>
        <v>0</v>
      </c>
      <c r="H33" s="412" t="s">
        <v>100</v>
      </c>
      <c r="I33" s="358"/>
      <c r="J33" s="358"/>
      <c r="K33" s="413"/>
      <c r="L33" s="503">
        <f>EEPN!O18</f>
        <v>0</v>
      </c>
      <c r="M33" s="503">
        <f>EEPN!P18</f>
        <v>0</v>
      </c>
    </row>
    <row r="34" spans="2:13" ht="20.100000000000001" customHeight="1" thickBot="1">
      <c r="B34" s="367" t="s">
        <v>101</v>
      </c>
      <c r="C34" s="368"/>
      <c r="D34" s="368"/>
      <c r="E34" s="368"/>
      <c r="F34" s="369">
        <f>SUM(F18+F33)</f>
        <v>0</v>
      </c>
      <c r="G34" s="369">
        <f>SUM(G18+G33)</f>
        <v>0</v>
      </c>
      <c r="H34" s="367" t="s">
        <v>102</v>
      </c>
      <c r="I34" s="370"/>
      <c r="J34" s="368"/>
      <c r="K34" s="371"/>
      <c r="L34" s="372">
        <f>L32+L33</f>
        <v>0</v>
      </c>
      <c r="M34" s="369">
        <f>M32+M33</f>
        <v>0</v>
      </c>
    </row>
    <row r="35" spans="2:13" ht="20.100000000000001" customHeight="1"/>
    <row r="36" spans="2:13" ht="20.100000000000001" customHeight="1">
      <c r="B36" s="13" t="s">
        <v>103</v>
      </c>
      <c r="G36" s="307"/>
    </row>
    <row r="37" spans="2:13" ht="15.95" customHeight="1">
      <c r="B37" s="13" t="s">
        <v>104</v>
      </c>
    </row>
    <row r="38" spans="2:13" ht="15.95" customHeight="1">
      <c r="B38" s="414" t="s">
        <v>105</v>
      </c>
      <c r="C38" s="414"/>
      <c r="H38" s="3"/>
      <c r="I38" s="3"/>
      <c r="J38" s="3"/>
    </row>
    <row r="39" spans="2:13">
      <c r="B39" s="415" t="s">
        <v>106</v>
      </c>
      <c r="C39" s="415"/>
    </row>
    <row r="40" spans="2:13">
      <c r="B40" s="415" t="s">
        <v>107</v>
      </c>
      <c r="C40" s="415"/>
    </row>
  </sheetData>
  <mergeCells count="1">
    <mergeCell ref="B3:M3"/>
  </mergeCells>
  <phoneticPr fontId="0" type="noConversion"/>
  <conditionalFormatting sqref="F5:G6">
    <cfRule type="cellIs" dxfId="16" priority="7" stopIfTrue="1" operator="lessThan">
      <formula>0</formula>
    </cfRule>
  </conditionalFormatting>
  <conditionalFormatting sqref="F7:G33 M16">
    <cfRule type="containsText" dxfId="15" priority="6" stopIfTrue="1" operator="containsText" text="NAVN">
      <formula>NOT(ISERROR(SEARCH("NAVN",F7)))</formula>
    </cfRule>
  </conditionalFormatting>
  <conditionalFormatting sqref="M17">
    <cfRule type="containsText" dxfId="14" priority="3" stopIfTrue="1" operator="containsText" text="NAVN">
      <formula>NOT(ISERROR(SEARCH("NAVN",M17)))</formula>
    </cfRule>
  </conditionalFormatting>
  <conditionalFormatting sqref="L18:M18">
    <cfRule type="containsText" dxfId="13" priority="2" stopIfTrue="1" operator="containsText" text="NAVN">
      <formula>NOT(ISERROR(SEARCH("NAVN",L18)))</formula>
    </cfRule>
  </conditionalFormatting>
  <conditionalFormatting sqref="M15">
    <cfRule type="containsText" dxfId="12" priority="1" stopIfTrue="1" operator="containsText" text="NAVN">
      <formula>NOT(ISERROR(SEARCH("NAVN",M15)))</formula>
    </cfRule>
  </conditionalFormatting>
  <dataValidations count="2">
    <dataValidation type="decimal" operator="greaterThanOrEqual" allowBlank="1" showInputMessage="1" showErrorMessage="1" sqref="F5:G6">
      <formula1>0</formula1>
    </dataValidation>
    <dataValidation operator="greaterThanOrEqual" allowBlank="1" showInputMessage="1" showErrorMessage="1" sqref="F7:G33 M15:M17"/>
  </dataValidations>
  <printOptions horizontalCentered="1"/>
  <pageMargins left="0.25" right="0.25" top="0.75" bottom="0.75" header="0.3" footer="0.3"/>
  <pageSetup paperSize="9" scale="69"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2"/>
  <sheetViews>
    <sheetView zoomScale="75" zoomScaleNormal="75" workbookViewId="0">
      <selection activeCell="G12" sqref="G12"/>
    </sheetView>
  </sheetViews>
  <sheetFormatPr baseColWidth="10" defaultColWidth="9.140625" defaultRowHeight="12.75"/>
  <cols>
    <col min="1" max="1" width="2.85546875" style="35" customWidth="1"/>
    <col min="2" max="2" width="25.28515625" style="35" bestFit="1" customWidth="1"/>
    <col min="3" max="3" width="14.5703125" style="35" customWidth="1"/>
    <col min="4" max="4" width="14.42578125" style="35" customWidth="1"/>
    <col min="5" max="6" width="14.28515625" style="35" customWidth="1"/>
    <col min="7" max="7" width="14.5703125" style="35" customWidth="1"/>
    <col min="8" max="8" width="14.42578125" style="35" customWidth="1"/>
    <col min="9" max="9" width="4.140625" style="35" customWidth="1"/>
    <col min="10" max="16384" width="9.140625" style="35"/>
  </cols>
  <sheetData>
    <row r="2" spans="2:8" ht="15">
      <c r="B2" s="33" t="s">
        <v>0</v>
      </c>
      <c r="C2" s="143"/>
      <c r="D2" s="143"/>
      <c r="E2" s="144"/>
      <c r="F2" s="144"/>
      <c r="G2" s="144"/>
      <c r="H2" s="122" t="s">
        <v>477</v>
      </c>
    </row>
    <row r="3" spans="2:8" ht="15">
      <c r="B3" s="808" t="s">
        <v>478</v>
      </c>
      <c r="C3" s="661"/>
      <c r="D3" s="661"/>
      <c r="E3" s="661"/>
      <c r="F3" s="661"/>
      <c r="G3" s="661"/>
      <c r="H3" s="809"/>
    </row>
    <row r="4" spans="2:8">
      <c r="B4" s="810" t="s">
        <v>270</v>
      </c>
      <c r="C4" s="741"/>
      <c r="D4" s="741"/>
      <c r="E4" s="741"/>
      <c r="F4" s="741"/>
      <c r="G4" s="741"/>
      <c r="H4" s="742"/>
    </row>
    <row r="5" spans="2:8" ht="13.5" thickBot="1">
      <c r="B5" s="810" t="s">
        <v>479</v>
      </c>
      <c r="C5" s="872"/>
      <c r="D5" s="872"/>
      <c r="E5" s="872"/>
      <c r="F5" s="872"/>
      <c r="G5" s="872"/>
      <c r="H5" s="742"/>
    </row>
    <row r="6" spans="2:8" ht="13.5" thickBot="1">
      <c r="B6" s="654" t="s">
        <v>480</v>
      </c>
      <c r="C6" s="879" t="s">
        <v>481</v>
      </c>
      <c r="D6" s="880"/>
      <c r="E6" s="880"/>
      <c r="F6" s="880"/>
      <c r="G6" s="880"/>
      <c r="H6" s="881"/>
    </row>
    <row r="7" spans="2:8" ht="39" thickBot="1">
      <c r="B7" s="655" t="s">
        <v>482</v>
      </c>
      <c r="C7" s="491" t="s">
        <v>483</v>
      </c>
      <c r="D7" s="491" t="s">
        <v>484</v>
      </c>
      <c r="E7" s="491" t="s">
        <v>485</v>
      </c>
      <c r="F7" s="491" t="s">
        <v>486</v>
      </c>
      <c r="G7" s="491" t="s">
        <v>487</v>
      </c>
      <c r="H7" s="656" t="s">
        <v>488</v>
      </c>
    </row>
    <row r="8" spans="2:8" ht="12.75" customHeight="1" thickBot="1">
      <c r="B8" s="643"/>
      <c r="C8" s="873" t="s">
        <v>309</v>
      </c>
      <c r="D8" s="874"/>
      <c r="E8" s="874"/>
      <c r="F8" s="874"/>
      <c r="G8" s="874"/>
      <c r="H8" s="875"/>
    </row>
    <row r="9" spans="2:8">
      <c r="B9" s="644" t="s">
        <v>489</v>
      </c>
      <c r="C9" s="652"/>
      <c r="D9" s="653"/>
      <c r="E9" s="653"/>
      <c r="F9" s="653"/>
      <c r="G9" s="653"/>
      <c r="H9" s="657"/>
    </row>
    <row r="10" spans="2:8">
      <c r="B10" s="644" t="s">
        <v>490</v>
      </c>
      <c r="C10" s="642"/>
      <c r="D10" s="641"/>
      <c r="E10" s="641"/>
      <c r="F10" s="641"/>
      <c r="G10" s="641"/>
      <c r="H10" s="658"/>
    </row>
    <row r="11" spans="2:8">
      <c r="B11" s="644" t="s">
        <v>491</v>
      </c>
      <c r="C11" s="642"/>
      <c r="D11" s="641"/>
      <c r="E11" s="641"/>
      <c r="F11" s="641"/>
      <c r="G11" s="641"/>
      <c r="H11" s="658"/>
    </row>
    <row r="12" spans="2:8">
      <c r="B12" s="644" t="s">
        <v>492</v>
      </c>
      <c r="C12" s="642"/>
      <c r="D12" s="641"/>
      <c r="E12" s="641"/>
      <c r="F12" s="641"/>
      <c r="G12" s="641"/>
      <c r="H12" s="658"/>
    </row>
    <row r="13" spans="2:8" ht="13.5" thickBot="1">
      <c r="B13" s="646"/>
      <c r="C13" s="649"/>
      <c r="D13" s="651"/>
      <c r="E13" s="651"/>
      <c r="F13" s="651"/>
      <c r="G13" s="651"/>
      <c r="H13" s="659"/>
    </row>
    <row r="14" spans="2:8" ht="13.5" thickBot="1">
      <c r="B14" s="648" t="s">
        <v>170</v>
      </c>
      <c r="C14" s="650">
        <f>SUM(C9:C13)</f>
        <v>0</v>
      </c>
      <c r="D14" s="650">
        <f t="shared" ref="D14:H14" si="0">SUM(D9:D13)</f>
        <v>0</v>
      </c>
      <c r="E14" s="650">
        <f t="shared" si="0"/>
        <v>0</v>
      </c>
      <c r="F14" s="650">
        <f t="shared" si="0"/>
        <v>0</v>
      </c>
      <c r="G14" s="650">
        <f t="shared" si="0"/>
        <v>0</v>
      </c>
      <c r="H14" s="650">
        <f t="shared" si="0"/>
        <v>0</v>
      </c>
    </row>
    <row r="15" spans="2:8" ht="13.5" thickBot="1">
      <c r="B15" s="647"/>
      <c r="C15" s="876" t="s">
        <v>339</v>
      </c>
      <c r="D15" s="877"/>
      <c r="E15" s="877"/>
      <c r="F15" s="877"/>
      <c r="G15" s="877"/>
      <c r="H15" s="878"/>
    </row>
    <row r="16" spans="2:8">
      <c r="B16" s="644" t="s">
        <v>489</v>
      </c>
      <c r="C16" s="652"/>
      <c r="D16" s="653"/>
      <c r="E16" s="653"/>
      <c r="F16" s="653"/>
      <c r="G16" s="653"/>
      <c r="H16" s="657"/>
    </row>
    <row r="17" spans="2:9">
      <c r="B17" s="644" t="s">
        <v>490</v>
      </c>
      <c r="C17" s="642"/>
      <c r="D17" s="641"/>
      <c r="E17" s="641"/>
      <c r="F17" s="641"/>
      <c r="G17" s="641"/>
      <c r="H17" s="658"/>
    </row>
    <row r="18" spans="2:9">
      <c r="B18" s="644" t="s">
        <v>491</v>
      </c>
      <c r="C18" s="642"/>
      <c r="D18" s="641"/>
      <c r="E18" s="641"/>
      <c r="F18" s="641"/>
      <c r="G18" s="641"/>
      <c r="H18" s="658"/>
    </row>
    <row r="19" spans="2:9">
      <c r="B19" s="644" t="s">
        <v>492</v>
      </c>
      <c r="C19" s="642"/>
      <c r="D19" s="641"/>
      <c r="E19" s="641"/>
      <c r="F19" s="641"/>
      <c r="G19" s="641"/>
      <c r="H19" s="658"/>
    </row>
    <row r="20" spans="2:9" ht="13.5" thickBot="1">
      <c r="B20" s="645"/>
      <c r="C20" s="649"/>
      <c r="D20" s="651"/>
      <c r="E20" s="651"/>
      <c r="F20" s="651"/>
      <c r="G20" s="651"/>
      <c r="H20" s="659"/>
    </row>
    <row r="21" spans="2:9" ht="13.5" thickBot="1">
      <c r="B21" s="648" t="s">
        <v>170</v>
      </c>
      <c r="C21" s="650">
        <f>SUM(C16:C20)</f>
        <v>0</v>
      </c>
      <c r="D21" s="650">
        <f t="shared" ref="D21:H21" si="1">SUM(D16:D20)</f>
        <v>0</v>
      </c>
      <c r="E21" s="650">
        <f t="shared" si="1"/>
        <v>0</v>
      </c>
      <c r="F21" s="650">
        <f t="shared" si="1"/>
        <v>0</v>
      </c>
      <c r="G21" s="650">
        <f t="shared" si="1"/>
        <v>0</v>
      </c>
      <c r="H21" s="650">
        <f t="shared" si="1"/>
        <v>0</v>
      </c>
    </row>
    <row r="23" spans="2:9" s="493" customFormat="1" ht="24.75" customHeight="1">
      <c r="B23" s="743" t="s">
        <v>493</v>
      </c>
      <c r="C23" s="743"/>
      <c r="D23" s="743"/>
      <c r="E23" s="743"/>
      <c r="F23" s="743"/>
      <c r="G23" s="743"/>
      <c r="H23" s="743"/>
    </row>
    <row r="24" spans="2:9" s="493" customFormat="1" ht="29.25" customHeight="1">
      <c r="B24" s="743" t="s">
        <v>494</v>
      </c>
      <c r="C24" s="743"/>
      <c r="D24" s="743"/>
      <c r="E24" s="743"/>
      <c r="F24" s="743"/>
      <c r="G24" s="743"/>
      <c r="H24" s="743"/>
    </row>
    <row r="25" spans="2:9" s="495" customFormat="1" ht="15">
      <c r="B25" s="35" t="s">
        <v>103</v>
      </c>
      <c r="C25" s="494"/>
      <c r="D25" s="494"/>
      <c r="E25" s="494"/>
      <c r="F25" s="494"/>
      <c r="G25" s="494"/>
      <c r="H25" s="494"/>
      <c r="I25" s="35"/>
    </row>
    <row r="27" spans="2:9">
      <c r="B27" s="114" t="s">
        <v>104</v>
      </c>
    </row>
    <row r="29" spans="2:9">
      <c r="B29" s="627" t="s">
        <v>105</v>
      </c>
    </row>
    <row r="30" spans="2:9">
      <c r="B30" s="425" t="s">
        <v>106</v>
      </c>
    </row>
    <row r="31" spans="2:9">
      <c r="B31" s="629" t="s">
        <v>107</v>
      </c>
    </row>
    <row r="32" spans="2:9">
      <c r="B32" s="114"/>
    </row>
  </sheetData>
  <mergeCells count="8">
    <mergeCell ref="B3:H3"/>
    <mergeCell ref="B5:H5"/>
    <mergeCell ref="B24:H24"/>
    <mergeCell ref="B23:H23"/>
    <mergeCell ref="C8:H8"/>
    <mergeCell ref="C15:H15"/>
    <mergeCell ref="B4:H4"/>
    <mergeCell ref="C6:H6"/>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5"/>
  <sheetViews>
    <sheetView tabSelected="1" zoomScale="75" zoomScaleNormal="75" workbookViewId="0">
      <selection activeCell="B22" sqref="B22"/>
    </sheetView>
  </sheetViews>
  <sheetFormatPr baseColWidth="10" defaultColWidth="9.140625" defaultRowHeight="12.75"/>
  <cols>
    <col min="1" max="1" width="2.85546875" style="34" customWidth="1"/>
    <col min="2" max="2" width="34.42578125" style="34" customWidth="1"/>
    <col min="3" max="3" width="22" style="34" customWidth="1"/>
    <col min="4" max="4" width="22.85546875" style="34" customWidth="1"/>
    <col min="5" max="5" width="3.5703125" style="34" customWidth="1"/>
    <col min="6" max="16384" width="9.140625" style="34"/>
  </cols>
  <sheetData>
    <row r="2" spans="2:9" ht="15">
      <c r="B2" s="33" t="s">
        <v>0</v>
      </c>
      <c r="C2" s="37"/>
      <c r="D2" s="496" t="s">
        <v>477</v>
      </c>
    </row>
    <row r="3" spans="2:9" ht="15" customHeight="1">
      <c r="B3" s="882" t="s">
        <v>478</v>
      </c>
      <c r="C3" s="883"/>
      <c r="D3" s="884"/>
    </row>
    <row r="4" spans="2:9">
      <c r="B4" s="882" t="s">
        <v>270</v>
      </c>
      <c r="C4" s="883"/>
      <c r="D4" s="884"/>
    </row>
    <row r="5" spans="2:9">
      <c r="B5" s="885" t="s">
        <v>479</v>
      </c>
      <c r="C5" s="886"/>
      <c r="D5" s="887"/>
    </row>
    <row r="6" spans="2:9">
      <c r="B6" s="490" t="s">
        <v>495</v>
      </c>
      <c r="C6" s="888" t="s">
        <v>496</v>
      </c>
      <c r="D6" s="888" t="s">
        <v>497</v>
      </c>
    </row>
    <row r="7" spans="2:9" ht="25.5" customHeight="1">
      <c r="B7" s="490" t="s">
        <v>498</v>
      </c>
      <c r="C7" s="889"/>
      <c r="D7" s="890"/>
    </row>
    <row r="8" spans="2:9">
      <c r="B8" s="137" t="s">
        <v>489</v>
      </c>
      <c r="C8" s="497"/>
      <c r="D8" s="498"/>
    </row>
    <row r="9" spans="2:9">
      <c r="B9" s="492" t="s">
        <v>490</v>
      </c>
      <c r="C9" s="497"/>
      <c r="D9" s="498"/>
    </row>
    <row r="10" spans="2:9">
      <c r="B10" s="492" t="s">
        <v>491</v>
      </c>
      <c r="C10" s="497"/>
      <c r="D10" s="498"/>
    </row>
    <row r="11" spans="2:9">
      <c r="B11" s="499" t="s">
        <v>492</v>
      </c>
      <c r="C11" s="35"/>
      <c r="D11" s="129"/>
    </row>
    <row r="12" spans="2:9">
      <c r="B12" s="500"/>
      <c r="C12" s="501"/>
      <c r="D12" s="502"/>
    </row>
    <row r="13" spans="2:9">
      <c r="B13" s="142" t="s">
        <v>170</v>
      </c>
      <c r="C13" s="93">
        <f>SUM(C8:C11)</f>
        <v>0</v>
      </c>
      <c r="D13" s="133">
        <f>SUM(D8:D11)</f>
        <v>0</v>
      </c>
    </row>
    <row r="14" spans="2:9">
      <c r="B14" s="425"/>
      <c r="C14" s="425"/>
      <c r="D14" s="425"/>
    </row>
    <row r="15" spans="2:9" ht="29.25" customHeight="1">
      <c r="B15" s="743" t="s">
        <v>494</v>
      </c>
      <c r="C15" s="743"/>
      <c r="D15" s="743"/>
    </row>
    <row r="16" spans="2:9" s="495" customFormat="1" ht="15">
      <c r="B16" s="35" t="s">
        <v>103</v>
      </c>
      <c r="C16" s="494"/>
      <c r="D16" s="494"/>
      <c r="E16" s="494"/>
      <c r="F16" s="494"/>
      <c r="G16" s="494"/>
      <c r="H16" s="494"/>
      <c r="I16" s="35"/>
    </row>
    <row r="17" spans="2:4">
      <c r="C17" s="545"/>
      <c r="D17" s="545"/>
    </row>
    <row r="18" spans="2:4">
      <c r="B18" s="114" t="s">
        <v>104</v>
      </c>
      <c r="C18" s="425"/>
      <c r="D18" s="425"/>
    </row>
    <row r="19" spans="2:4">
      <c r="B19" s="35"/>
      <c r="C19" s="425"/>
      <c r="D19" s="425"/>
    </row>
    <row r="20" spans="2:4">
      <c r="B20" s="627" t="s">
        <v>105</v>
      </c>
      <c r="C20" s="425"/>
      <c r="D20" s="425"/>
    </row>
    <row r="21" spans="2:4">
      <c r="B21" s="425" t="s">
        <v>106</v>
      </c>
      <c r="C21" s="425"/>
      <c r="D21" s="425"/>
    </row>
    <row r="22" spans="2:4">
      <c r="B22" s="629" t="s">
        <v>107</v>
      </c>
      <c r="C22" s="425"/>
      <c r="D22" s="425"/>
    </row>
    <row r="23" spans="2:4">
      <c r="B23" s="114"/>
      <c r="C23" s="425"/>
      <c r="D23" s="425"/>
    </row>
    <row r="24" spans="2:4">
      <c r="B24" s="425"/>
      <c r="C24" s="425"/>
      <c r="D24" s="425"/>
    </row>
    <row r="25" spans="2:4">
      <c r="B25" s="545"/>
    </row>
  </sheetData>
  <mergeCells count="6">
    <mergeCell ref="B15:D15"/>
    <mergeCell ref="B3:D3"/>
    <mergeCell ref="B4:D4"/>
    <mergeCell ref="B5:D5"/>
    <mergeCell ref="C6:C7"/>
    <mergeCell ref="D6:D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4"/>
  <sheetViews>
    <sheetView showGridLines="0" zoomScale="75" zoomScaleNormal="75" workbookViewId="0">
      <selection activeCell="A28" sqref="A28"/>
    </sheetView>
  </sheetViews>
  <sheetFormatPr baseColWidth="10" defaultColWidth="11.42578125" defaultRowHeight="12.75"/>
  <cols>
    <col min="1" max="1" width="2.85546875" style="13" customWidth="1"/>
    <col min="2" max="2" width="41" style="13" customWidth="1"/>
    <col min="3" max="3" width="22.28515625" style="13" customWidth="1"/>
    <col min="4" max="4" width="22.7109375" style="13" customWidth="1"/>
    <col min="5" max="6" width="16.42578125" style="13" bestFit="1" customWidth="1"/>
    <col min="7" max="7" width="4.42578125" style="13" customWidth="1"/>
    <col min="8" max="16384" width="11.42578125" style="13"/>
  </cols>
  <sheetData>
    <row r="1" spans="2:7" ht="13.5" thickBot="1"/>
    <row r="2" spans="2:7" ht="20.100000000000001" customHeight="1">
      <c r="B2" s="416" t="s">
        <v>0</v>
      </c>
      <c r="C2" s="14"/>
      <c r="D2" s="321"/>
      <c r="E2" s="321"/>
      <c r="F2" s="322"/>
    </row>
    <row r="3" spans="2:7" ht="21" customHeight="1">
      <c r="B3" s="677" t="s">
        <v>108</v>
      </c>
      <c r="C3" s="678"/>
      <c r="D3" s="678"/>
      <c r="E3" s="678"/>
      <c r="F3" s="679"/>
    </row>
    <row r="4" spans="2:7" ht="25.5" customHeight="1">
      <c r="B4" s="680" t="s">
        <v>109</v>
      </c>
      <c r="C4" s="681"/>
      <c r="D4" s="681"/>
      <c r="E4" s="681"/>
      <c r="F4" s="682"/>
    </row>
    <row r="5" spans="2:7" ht="12.95" customHeight="1">
      <c r="B5" s="538"/>
      <c r="C5" s="539"/>
      <c r="D5" s="539"/>
      <c r="E5" s="540" t="s">
        <v>17</v>
      </c>
      <c r="F5" s="324" t="s">
        <v>17</v>
      </c>
      <c r="G5" s="325"/>
    </row>
    <row r="6" spans="2:7" ht="10.5" customHeight="1">
      <c r="B6" s="10"/>
      <c r="C6" s="6"/>
      <c r="E6" s="326" t="s">
        <v>37</v>
      </c>
      <c r="F6" s="327" t="s">
        <v>37</v>
      </c>
      <c r="G6" s="328"/>
    </row>
    <row r="7" spans="2:7" s="2" customFormat="1" ht="26.25" customHeight="1">
      <c r="B7" s="683" t="s">
        <v>110</v>
      </c>
      <c r="C7" s="684"/>
      <c r="D7" s="314" t="s">
        <v>111</v>
      </c>
      <c r="E7" s="315">
        <v>0</v>
      </c>
      <c r="F7" s="316">
        <v>0</v>
      </c>
      <c r="G7" s="13"/>
    </row>
    <row r="8" spans="2:7" s="2" customFormat="1" ht="23.25" customHeight="1">
      <c r="B8" s="683" t="s">
        <v>112</v>
      </c>
      <c r="C8" s="684"/>
      <c r="D8" s="536" t="s">
        <v>113</v>
      </c>
      <c r="E8" s="315">
        <v>0</v>
      </c>
      <c r="F8" s="316">
        <v>0</v>
      </c>
      <c r="G8" s="13"/>
    </row>
    <row r="9" spans="2:7" s="2" customFormat="1" ht="17.100000000000001" customHeight="1">
      <c r="B9" s="685" t="s">
        <v>114</v>
      </c>
      <c r="C9" s="686"/>
      <c r="D9" s="303"/>
      <c r="E9" s="329">
        <f>E7-E8</f>
        <v>0</v>
      </c>
      <c r="F9" s="330">
        <f>F7-F8</f>
        <v>0</v>
      </c>
      <c r="G9" s="13"/>
    </row>
    <row r="10" spans="2:7" s="2" customFormat="1" ht="17.100000000000001" customHeight="1">
      <c r="B10" s="683" t="s">
        <v>115</v>
      </c>
      <c r="C10" s="684"/>
      <c r="D10" s="314" t="s">
        <v>116</v>
      </c>
      <c r="E10" s="315">
        <v>0</v>
      </c>
      <c r="F10" s="316">
        <v>0</v>
      </c>
      <c r="G10" s="13"/>
    </row>
    <row r="11" spans="2:7" s="2" customFormat="1" ht="15.95" customHeight="1">
      <c r="B11" s="687" t="s">
        <v>117</v>
      </c>
      <c r="C11" s="688"/>
      <c r="D11" s="314" t="s">
        <v>116</v>
      </c>
      <c r="E11" s="315">
        <v>0</v>
      </c>
      <c r="F11" s="316">
        <v>0</v>
      </c>
      <c r="G11" s="13"/>
    </row>
    <row r="12" spans="2:7" s="2" customFormat="1" ht="17.100000000000001" customHeight="1">
      <c r="B12" s="683" t="s">
        <v>118</v>
      </c>
      <c r="C12" s="684"/>
      <c r="D12" s="314" t="s">
        <v>116</v>
      </c>
      <c r="E12" s="315">
        <v>0</v>
      </c>
      <c r="F12" s="316">
        <v>0</v>
      </c>
      <c r="G12" s="13"/>
    </row>
    <row r="13" spans="2:7" s="2" customFormat="1" ht="17.100000000000001" customHeight="1">
      <c r="B13" s="683" t="s">
        <v>119</v>
      </c>
      <c r="C13" s="684"/>
      <c r="D13" s="314" t="s">
        <v>120</v>
      </c>
      <c r="E13" s="315">
        <v>0</v>
      </c>
      <c r="F13" s="316">
        <v>0</v>
      </c>
      <c r="G13" s="13"/>
    </row>
    <row r="14" spans="2:7" s="2" customFormat="1" ht="27.75" customHeight="1">
      <c r="B14" s="683" t="s">
        <v>121</v>
      </c>
      <c r="C14" s="684"/>
      <c r="D14" s="314" t="s">
        <v>122</v>
      </c>
      <c r="E14" s="315">
        <v>0</v>
      </c>
      <c r="F14" s="316">
        <v>0</v>
      </c>
      <c r="G14" s="13"/>
    </row>
    <row r="15" spans="2:7" s="2" customFormat="1" ht="27" customHeight="1">
      <c r="B15" s="683" t="s">
        <v>123</v>
      </c>
      <c r="C15" s="684"/>
      <c r="D15" s="314" t="s">
        <v>124</v>
      </c>
      <c r="E15" s="315">
        <v>0</v>
      </c>
      <c r="F15" s="316">
        <v>0</v>
      </c>
      <c r="G15" s="13"/>
    </row>
    <row r="16" spans="2:7" s="2" customFormat="1" ht="17.100000000000001" customHeight="1">
      <c r="B16" s="683" t="s">
        <v>125</v>
      </c>
      <c r="C16" s="684"/>
      <c r="D16" s="314" t="s">
        <v>126</v>
      </c>
      <c r="E16" s="315">
        <v>0</v>
      </c>
      <c r="F16" s="316">
        <v>0</v>
      </c>
      <c r="G16" s="13"/>
    </row>
    <row r="17" spans="2:7" s="2" customFormat="1" ht="17.100000000000001" customHeight="1">
      <c r="B17" s="683" t="s">
        <v>127</v>
      </c>
      <c r="C17" s="684"/>
      <c r="D17" s="314" t="s">
        <v>126</v>
      </c>
      <c r="E17" s="315">
        <v>0</v>
      </c>
      <c r="F17" s="316">
        <v>0</v>
      </c>
      <c r="G17" s="13"/>
    </row>
    <row r="18" spans="2:7" s="2" customFormat="1" ht="27.75" customHeight="1">
      <c r="B18" s="685" t="s">
        <v>128</v>
      </c>
      <c r="C18" s="686"/>
      <c r="E18" s="313">
        <f>E9+SUM(E10:E17)</f>
        <v>0</v>
      </c>
      <c r="F18" s="312">
        <f>F9+SUM(F10:F17)</f>
        <v>0</v>
      </c>
      <c r="G18" s="13"/>
    </row>
    <row r="19" spans="2:7" s="2" customFormat="1" ht="17.100000000000001" customHeight="1">
      <c r="B19" s="683" t="s">
        <v>129</v>
      </c>
      <c r="C19" s="684"/>
      <c r="D19" s="314" t="s">
        <v>130</v>
      </c>
      <c r="E19" s="317">
        <v>0</v>
      </c>
      <c r="F19" s="318">
        <v>0</v>
      </c>
      <c r="G19" s="13"/>
    </row>
    <row r="20" spans="2:7" s="2" customFormat="1" ht="17.100000000000001" customHeight="1">
      <c r="B20" s="690" t="s">
        <v>131</v>
      </c>
      <c r="C20" s="691"/>
      <c r="E20" s="417">
        <f>E18-E19</f>
        <v>0</v>
      </c>
      <c r="F20" s="330">
        <f>F18-F19</f>
        <v>0</v>
      </c>
      <c r="G20" s="13"/>
    </row>
    <row r="21" spans="2:7" s="2" customFormat="1" ht="30.75" customHeight="1" thickBot="1">
      <c r="B21" s="692" t="s">
        <v>132</v>
      </c>
      <c r="C21" s="693"/>
      <c r="D21" s="314" t="s">
        <v>133</v>
      </c>
      <c r="E21" s="319">
        <v>0</v>
      </c>
      <c r="F21" s="320">
        <v>0</v>
      </c>
      <c r="G21" s="13"/>
    </row>
    <row r="22" spans="2:7" s="2" customFormat="1" ht="17.100000000000001" customHeight="1">
      <c r="B22" s="694" t="s">
        <v>134</v>
      </c>
      <c r="C22" s="695"/>
      <c r="D22" s="331"/>
      <c r="E22" s="332">
        <f>E20+E21</f>
        <v>0</v>
      </c>
      <c r="F22" s="332">
        <v>0</v>
      </c>
      <c r="G22" s="13"/>
    </row>
    <row r="23" spans="2:7" s="2" customFormat="1" ht="15.95" customHeight="1">
      <c r="B23" s="333"/>
      <c r="C23" s="333"/>
      <c r="E23" s="13"/>
      <c r="F23" s="13"/>
      <c r="G23" s="13"/>
    </row>
    <row r="24" spans="2:7" s="2" customFormat="1" ht="15.95" customHeight="1">
      <c r="B24" s="689" t="s">
        <v>103</v>
      </c>
      <c r="C24" s="689"/>
      <c r="D24" s="689"/>
      <c r="E24" s="689"/>
      <c r="F24" s="689"/>
      <c r="G24" s="13"/>
    </row>
    <row r="25" spans="2:7" s="2" customFormat="1" ht="14.25" customHeight="1">
      <c r="B25" s="334" t="s">
        <v>104</v>
      </c>
      <c r="C25" s="335"/>
      <c r="D25" s="335"/>
      <c r="E25" s="335"/>
      <c r="F25" s="335"/>
      <c r="G25" s="13"/>
    </row>
    <row r="26" spans="2:7" s="2" customFormat="1" ht="18" customHeight="1">
      <c r="B26" s="414" t="s">
        <v>105</v>
      </c>
      <c r="E26" s="13"/>
      <c r="F26" s="13"/>
      <c r="G26" s="13"/>
    </row>
    <row r="27" spans="2:7" s="2" customFormat="1" ht="18" customHeight="1">
      <c r="B27" s="415" t="s">
        <v>106</v>
      </c>
      <c r="C27" s="5"/>
    </row>
    <row r="28" spans="2:7" ht="18" customHeight="1">
      <c r="B28" s="415" t="s">
        <v>107</v>
      </c>
    </row>
    <row r="29" spans="2:7">
      <c r="B29" s="264"/>
      <c r="C29" s="336"/>
    </row>
    <row r="30" spans="2:7" ht="17.100000000000001" customHeight="1">
      <c r="B30" s="280"/>
      <c r="C30" s="4"/>
    </row>
    <row r="31" spans="2:7" ht="17.100000000000001" customHeight="1">
      <c r="C31" s="264"/>
    </row>
    <row r="32" spans="2:7" ht="17.100000000000001" customHeight="1"/>
    <row r="33" spans="3:3" ht="15.95" customHeight="1"/>
    <row r="34" spans="3:3" ht="15" customHeight="1">
      <c r="C34" s="4"/>
    </row>
    <row r="35" spans="3:3" ht="15" customHeight="1">
      <c r="C35" s="264"/>
    </row>
    <row r="36" spans="3:3" ht="15.95" customHeight="1">
      <c r="C36" s="280"/>
    </row>
    <row r="37" spans="3:3" ht="15.95" customHeight="1">
      <c r="C37" s="280"/>
    </row>
    <row r="38" spans="3:3" ht="12" customHeight="1"/>
    <row r="39" spans="3:3" ht="12" customHeight="1"/>
    <row r="40" spans="3:3" ht="12" customHeight="1"/>
    <row r="41" spans="3:3" ht="15.95" customHeight="1"/>
    <row r="42" spans="3:3" ht="15.95" customHeight="1"/>
    <row r="43" spans="3:3" ht="15.95" customHeight="1"/>
    <row r="44" spans="3:3" ht="15.95" customHeight="1"/>
  </sheetData>
  <mergeCells count="19">
    <mergeCell ref="B15:C15"/>
    <mergeCell ref="B16:C16"/>
    <mergeCell ref="B17:C17"/>
    <mergeCell ref="B18:C18"/>
    <mergeCell ref="B24:F24"/>
    <mergeCell ref="B19:C19"/>
    <mergeCell ref="B20:C20"/>
    <mergeCell ref="B21:C21"/>
    <mergeCell ref="B22:C22"/>
    <mergeCell ref="B10:C10"/>
    <mergeCell ref="B11:C11"/>
    <mergeCell ref="B12:C12"/>
    <mergeCell ref="B13:C13"/>
    <mergeCell ref="B14:C14"/>
    <mergeCell ref="B3:F3"/>
    <mergeCell ref="B4:F4"/>
    <mergeCell ref="B7:C7"/>
    <mergeCell ref="B8:C8"/>
    <mergeCell ref="B9:C9"/>
  </mergeCells>
  <phoneticPr fontId="0" type="noConversion"/>
  <printOptions horizontalCentered="1"/>
  <pageMargins left="0.25" right="0.25" top="0.75" bottom="0.75" header="0.3" footer="0.3"/>
  <pageSetup paperSize="9" scale="8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7"/>
  <sheetViews>
    <sheetView showGridLines="0" zoomScaleNormal="100" workbookViewId="0">
      <selection activeCell="G27" sqref="G27"/>
    </sheetView>
  </sheetViews>
  <sheetFormatPr baseColWidth="10" defaultColWidth="11.42578125" defaultRowHeight="12.75"/>
  <cols>
    <col min="1" max="1" width="2.85546875" style="13" customWidth="1"/>
    <col min="2" max="2" width="27.140625" style="13" customWidth="1"/>
    <col min="3" max="3" width="12.5703125" style="13" customWidth="1"/>
    <col min="4" max="4" width="12.7109375" style="13" customWidth="1"/>
    <col min="5" max="5" width="17" style="13" customWidth="1"/>
    <col min="6" max="7" width="12.7109375" style="13" customWidth="1"/>
    <col min="8" max="8" width="15.42578125" style="13" customWidth="1"/>
    <col min="9" max="9" width="13.42578125" style="13" bestFit="1" customWidth="1"/>
    <col min="10" max="10" width="14.5703125" style="13" bestFit="1" customWidth="1"/>
    <col min="11" max="11" width="12.85546875" style="13" customWidth="1"/>
    <col min="12" max="12" width="14.5703125" style="13" customWidth="1"/>
    <col min="13" max="13" width="13.85546875" style="13" customWidth="1"/>
    <col min="14" max="14" width="11.85546875" style="13" customWidth="1"/>
    <col min="15" max="16" width="16.7109375" style="13" customWidth="1"/>
    <col min="17" max="17" width="2.7109375" style="13" customWidth="1"/>
    <col min="18" max="18" width="11.42578125" style="13"/>
    <col min="19" max="19" width="24.140625" style="13" bestFit="1" customWidth="1"/>
    <col min="20" max="16384" width="11.42578125" style="13"/>
  </cols>
  <sheetData>
    <row r="1" spans="2:16" ht="14.1" customHeight="1"/>
    <row r="2" spans="2:16" s="1" customFormat="1" ht="20.100000000000001" customHeight="1">
      <c r="B2" s="424" t="s">
        <v>0</v>
      </c>
      <c r="C2" s="504"/>
      <c r="D2" s="504"/>
      <c r="E2" s="504"/>
      <c r="F2" s="504"/>
      <c r="G2" s="504"/>
      <c r="H2" s="504"/>
      <c r="I2" s="504"/>
      <c r="J2" s="504"/>
      <c r="K2" s="504"/>
      <c r="L2" s="504"/>
      <c r="M2" s="504"/>
      <c r="N2" s="504"/>
      <c r="O2" s="504"/>
      <c r="P2" s="505"/>
    </row>
    <row r="3" spans="2:16" s="1" customFormat="1" ht="20.100000000000001" customHeight="1">
      <c r="B3" s="699" t="s">
        <v>135</v>
      </c>
      <c r="C3" s="678"/>
      <c r="D3" s="678"/>
      <c r="E3" s="678"/>
      <c r="F3" s="678"/>
      <c r="G3" s="678"/>
      <c r="H3" s="678"/>
      <c r="I3" s="678"/>
      <c r="J3" s="678"/>
      <c r="K3" s="678"/>
      <c r="L3" s="678"/>
      <c r="M3" s="678"/>
      <c r="N3" s="678"/>
      <c r="O3" s="678"/>
      <c r="P3" s="700"/>
    </row>
    <row r="4" spans="2:16" s="1" customFormat="1" ht="30" customHeight="1">
      <c r="B4" s="696" t="s">
        <v>109</v>
      </c>
      <c r="C4" s="697"/>
      <c r="D4" s="697"/>
      <c r="E4" s="697"/>
      <c r="F4" s="697"/>
      <c r="G4" s="697"/>
      <c r="H4" s="697"/>
      <c r="I4" s="697"/>
      <c r="J4" s="697"/>
      <c r="K4" s="697"/>
      <c r="L4" s="697"/>
      <c r="M4" s="697"/>
      <c r="N4" s="697"/>
      <c r="O4" s="697"/>
      <c r="P4" s="698"/>
    </row>
    <row r="5" spans="2:16" s="2" customFormat="1" ht="18" customHeight="1">
      <c r="B5" s="714"/>
      <c r="C5" s="715"/>
      <c r="D5" s="704" t="s">
        <v>136</v>
      </c>
      <c r="E5" s="708"/>
      <c r="F5" s="708"/>
      <c r="G5" s="708"/>
      <c r="H5" s="709"/>
      <c r="I5" s="704" t="s">
        <v>137</v>
      </c>
      <c r="J5" s="708"/>
      <c r="K5" s="708"/>
      <c r="L5" s="708"/>
      <c r="M5" s="708"/>
      <c r="N5" s="709"/>
      <c r="O5" s="701" t="s">
        <v>138</v>
      </c>
      <c r="P5" s="702"/>
    </row>
    <row r="6" spans="2:16" s="2" customFormat="1" ht="15.95" customHeight="1">
      <c r="B6" s="712" t="s">
        <v>139</v>
      </c>
      <c r="C6" s="713"/>
      <c r="D6" s="710" t="s">
        <v>140</v>
      </c>
      <c r="E6" s="710" t="s">
        <v>141</v>
      </c>
      <c r="F6" s="710" t="s">
        <v>142</v>
      </c>
      <c r="G6" s="710" t="s">
        <v>143</v>
      </c>
      <c r="H6" s="720" t="s">
        <v>144</v>
      </c>
      <c r="I6" s="705" t="s">
        <v>145</v>
      </c>
      <c r="J6" s="706"/>
      <c r="K6" s="707"/>
      <c r="L6" s="710" t="s">
        <v>146</v>
      </c>
      <c r="M6" s="710" t="s">
        <v>147</v>
      </c>
      <c r="N6" s="703" t="s">
        <v>144</v>
      </c>
      <c r="O6" s="718" t="s">
        <v>17</v>
      </c>
      <c r="P6" s="718" t="s">
        <v>17</v>
      </c>
    </row>
    <row r="7" spans="2:16" s="2" customFormat="1" ht="15" customHeight="1" thickBot="1">
      <c r="B7" s="716"/>
      <c r="C7" s="717"/>
      <c r="D7" s="711"/>
      <c r="E7" s="711"/>
      <c r="F7" s="711"/>
      <c r="G7" s="711"/>
      <c r="H7" s="721"/>
      <c r="I7" s="308" t="s">
        <v>148</v>
      </c>
      <c r="J7" s="308" t="s">
        <v>149</v>
      </c>
      <c r="K7" s="308" t="s">
        <v>144</v>
      </c>
      <c r="L7" s="711"/>
      <c r="M7" s="711"/>
      <c r="N7" s="704"/>
      <c r="O7" s="719"/>
      <c r="P7" s="719"/>
    </row>
    <row r="8" spans="2:16" s="2" customFormat="1" ht="15" customHeight="1" thickBot="1">
      <c r="B8" s="506" t="s">
        <v>150</v>
      </c>
      <c r="C8" s="599"/>
      <c r="D8" s="310"/>
      <c r="E8" s="309"/>
      <c r="F8" s="310"/>
      <c r="G8" s="515"/>
      <c r="H8" s="531">
        <f>SUM(D8:G8)</f>
        <v>0</v>
      </c>
      <c r="I8" s="516"/>
      <c r="J8" s="308"/>
      <c r="K8" s="531">
        <f>SUM(I8:J8)</f>
        <v>0</v>
      </c>
      <c r="L8" s="310"/>
      <c r="M8" s="310"/>
      <c r="N8" s="531">
        <f>SUM(K8+L8+M8)</f>
        <v>0</v>
      </c>
      <c r="O8" s="531">
        <f>SUM(H8+N8)</f>
        <v>0</v>
      </c>
      <c r="P8" s="518"/>
    </row>
    <row r="9" spans="2:16" s="2" customFormat="1" ht="26.25" thickBot="1">
      <c r="B9" s="507" t="s">
        <v>151</v>
      </c>
      <c r="C9" s="264" t="s">
        <v>152</v>
      </c>
      <c r="D9" s="600"/>
      <c r="E9" s="591"/>
      <c r="F9" s="591"/>
      <c r="G9" s="591"/>
      <c r="H9" s="22">
        <f t="shared" ref="H9:H17" si="0">SUM(D9:G9)</f>
        <v>0</v>
      </c>
      <c r="I9" s="603"/>
      <c r="J9" s="603"/>
      <c r="K9" s="604">
        <f t="shared" ref="K9:K17" si="1">SUM(I9:J9)</f>
        <v>0</v>
      </c>
      <c r="L9" s="591"/>
      <c r="M9" s="591"/>
      <c r="N9" s="519">
        <f t="shared" ref="N9:N17" si="2">SUM(K9+L9+M9)</f>
        <v>0</v>
      </c>
      <c r="O9" s="513">
        <f t="shared" ref="O9:O17" si="3">SUM(H9+N9)</f>
        <v>0</v>
      </c>
      <c r="P9" s="409"/>
    </row>
    <row r="10" spans="2:16" s="2" customFormat="1" ht="15" thickBot="1">
      <c r="B10" s="606" t="s">
        <v>153</v>
      </c>
      <c r="C10" s="607"/>
      <c r="D10" s="531">
        <f>SUM(D8+D9)</f>
        <v>0</v>
      </c>
      <c r="E10" s="608">
        <f t="shared" ref="E10:G10" si="4">SUM(E8+E9)</f>
        <v>0</v>
      </c>
      <c r="F10" s="608">
        <f t="shared" si="4"/>
        <v>0</v>
      </c>
      <c r="G10" s="608">
        <f t="shared" si="4"/>
        <v>0</v>
      </c>
      <c r="H10" s="609">
        <f t="shared" si="0"/>
        <v>0</v>
      </c>
      <c r="I10" s="608">
        <f>SUM(I8:I9)</f>
        <v>0</v>
      </c>
      <c r="J10" s="608">
        <f>SUM(J8:J9)</f>
        <v>0</v>
      </c>
      <c r="K10" s="531">
        <f t="shared" si="1"/>
        <v>0</v>
      </c>
      <c r="L10" s="610">
        <f>SUM(L8:L9)</f>
        <v>0</v>
      </c>
      <c r="M10" s="610">
        <f>SUM(M8:M9)</f>
        <v>0</v>
      </c>
      <c r="N10" s="609">
        <f>SUM(K10+L10+M10)</f>
        <v>0</v>
      </c>
      <c r="O10" s="356">
        <f t="shared" si="3"/>
        <v>0</v>
      </c>
      <c r="P10" s="611">
        <f>SUM(P8+P9)</f>
        <v>0</v>
      </c>
    </row>
    <row r="11" spans="2:16" s="2" customFormat="1" ht="18" customHeight="1">
      <c r="B11" s="26" t="s">
        <v>154</v>
      </c>
      <c r="C11" s="533" t="s">
        <v>155</v>
      </c>
      <c r="D11" s="601"/>
      <c r="E11" s="601"/>
      <c r="F11" s="601"/>
      <c r="G11" s="601"/>
      <c r="H11" s="22">
        <f t="shared" si="0"/>
        <v>0</v>
      </c>
      <c r="I11" s="601"/>
      <c r="J11" s="601"/>
      <c r="K11" s="605">
        <f t="shared" si="1"/>
        <v>0</v>
      </c>
      <c r="L11" s="601"/>
      <c r="M11" s="601"/>
      <c r="N11" s="22">
        <f>SUM(K11+L11+M11)</f>
        <v>0</v>
      </c>
      <c r="O11" s="513">
        <f t="shared" si="3"/>
        <v>0</v>
      </c>
      <c r="P11" s="508"/>
    </row>
    <row r="12" spans="2:16" s="1" customFormat="1" ht="31.5" customHeight="1">
      <c r="B12" s="388" t="s">
        <v>156</v>
      </c>
      <c r="C12" s="534" t="s">
        <v>157</v>
      </c>
      <c r="D12" s="601"/>
      <c r="E12" s="601"/>
      <c r="F12" s="601"/>
      <c r="G12" s="601"/>
      <c r="H12" s="22">
        <f t="shared" si="0"/>
        <v>0</v>
      </c>
      <c r="I12" s="601"/>
      <c r="J12" s="601"/>
      <c r="K12" s="605">
        <f t="shared" si="1"/>
        <v>0</v>
      </c>
      <c r="L12" s="601"/>
      <c r="M12" s="601"/>
      <c r="N12" s="22">
        <f t="shared" si="2"/>
        <v>0</v>
      </c>
      <c r="O12" s="513">
        <f t="shared" si="3"/>
        <v>0</v>
      </c>
      <c r="P12" s="508"/>
    </row>
    <row r="13" spans="2:16" s="1" customFormat="1" ht="15" customHeight="1">
      <c r="B13" s="509" t="s">
        <v>158</v>
      </c>
      <c r="D13" s="601"/>
      <c r="E13" s="601"/>
      <c r="F13" s="601"/>
      <c r="G13" s="601"/>
      <c r="H13" s="22">
        <f t="shared" si="0"/>
        <v>0</v>
      </c>
      <c r="I13" s="601"/>
      <c r="J13" s="601"/>
      <c r="K13" s="605">
        <f t="shared" si="1"/>
        <v>0</v>
      </c>
      <c r="L13" s="601"/>
      <c r="M13" s="601"/>
      <c r="N13" s="22">
        <f t="shared" si="2"/>
        <v>0</v>
      </c>
      <c r="O13" s="513">
        <f t="shared" si="3"/>
        <v>0</v>
      </c>
      <c r="P13" s="508"/>
    </row>
    <row r="14" spans="2:16" s="1" customFormat="1" ht="15" customHeight="1">
      <c r="B14" s="509" t="s">
        <v>159</v>
      </c>
      <c r="D14" s="601"/>
      <c r="E14" s="601"/>
      <c r="F14" s="601"/>
      <c r="G14" s="601"/>
      <c r="H14" s="22">
        <f t="shared" si="0"/>
        <v>0</v>
      </c>
      <c r="I14" s="601"/>
      <c r="J14" s="601"/>
      <c r="K14" s="605">
        <f t="shared" si="1"/>
        <v>0</v>
      </c>
      <c r="L14" s="601"/>
      <c r="M14" s="601"/>
      <c r="N14" s="22">
        <f t="shared" si="2"/>
        <v>0</v>
      </c>
      <c r="O14" s="513">
        <f t="shared" si="3"/>
        <v>0</v>
      </c>
      <c r="P14" s="508"/>
    </row>
    <row r="15" spans="2:16" s="1" customFormat="1" ht="15" customHeight="1">
      <c r="B15" s="509" t="s">
        <v>160</v>
      </c>
      <c r="D15" s="601"/>
      <c r="E15" s="601"/>
      <c r="F15" s="601"/>
      <c r="G15" s="601"/>
      <c r="H15" s="22">
        <f t="shared" si="0"/>
        <v>0</v>
      </c>
      <c r="I15" s="601"/>
      <c r="J15" s="601"/>
      <c r="K15" s="605">
        <f t="shared" si="1"/>
        <v>0</v>
      </c>
      <c r="L15" s="601"/>
      <c r="M15" s="601"/>
      <c r="N15" s="22">
        <f t="shared" si="2"/>
        <v>0</v>
      </c>
      <c r="O15" s="513">
        <f t="shared" si="3"/>
        <v>0</v>
      </c>
      <c r="P15" s="508"/>
    </row>
    <row r="16" spans="2:16" ht="18" customHeight="1">
      <c r="B16" s="509" t="s">
        <v>161</v>
      </c>
      <c r="D16" s="601"/>
      <c r="E16" s="601"/>
      <c r="F16" s="601"/>
      <c r="G16" s="601"/>
      <c r="H16" s="22">
        <f t="shared" si="0"/>
        <v>0</v>
      </c>
      <c r="I16" s="601"/>
      <c r="J16" s="601"/>
      <c r="K16" s="605">
        <f t="shared" si="1"/>
        <v>0</v>
      </c>
      <c r="L16" s="605"/>
      <c r="M16" s="605"/>
      <c r="N16" s="22">
        <f t="shared" si="2"/>
        <v>0</v>
      </c>
      <c r="O16" s="513">
        <f t="shared" si="3"/>
        <v>0</v>
      </c>
      <c r="P16" s="519"/>
    </row>
    <row r="17" spans="2:16" ht="18.600000000000001" customHeight="1" thickBot="1">
      <c r="B17" s="26" t="s">
        <v>162</v>
      </c>
      <c r="D17" s="602"/>
      <c r="E17" s="602"/>
      <c r="F17" s="602"/>
      <c r="G17" s="602"/>
      <c r="H17" s="22">
        <f t="shared" si="0"/>
        <v>0</v>
      </c>
      <c r="I17" s="602"/>
      <c r="J17" s="602"/>
      <c r="K17" s="602">
        <f t="shared" si="1"/>
        <v>0</v>
      </c>
      <c r="L17" s="602"/>
      <c r="M17" s="602"/>
      <c r="N17" s="22">
        <f t="shared" si="2"/>
        <v>0</v>
      </c>
      <c r="O17" s="513">
        <f t="shared" si="3"/>
        <v>0</v>
      </c>
      <c r="P17" s="520"/>
    </row>
    <row r="18" spans="2:16" ht="18.95" customHeight="1" thickBot="1">
      <c r="B18" s="510" t="s">
        <v>163</v>
      </c>
      <c r="C18" s="511"/>
      <c r="D18" s="512">
        <f>D10+SUM(D11:D17)</f>
        <v>0</v>
      </c>
      <c r="E18" s="512">
        <f t="shared" ref="E18:P18" si="5">E10+SUM(E11:E17)</f>
        <v>0</v>
      </c>
      <c r="F18" s="512">
        <f t="shared" si="5"/>
        <v>0</v>
      </c>
      <c r="G18" s="512">
        <f t="shared" si="5"/>
        <v>0</v>
      </c>
      <c r="H18" s="514">
        <f t="shared" si="5"/>
        <v>0</v>
      </c>
      <c r="I18" s="517">
        <f t="shared" si="5"/>
        <v>0</v>
      </c>
      <c r="J18" s="512">
        <f t="shared" si="5"/>
        <v>0</v>
      </c>
      <c r="K18" s="512">
        <f t="shared" si="5"/>
        <v>0</v>
      </c>
      <c r="L18" s="512">
        <f t="shared" si="5"/>
        <v>0</v>
      </c>
      <c r="M18" s="512">
        <f t="shared" si="5"/>
        <v>0</v>
      </c>
      <c r="N18" s="512">
        <f t="shared" si="5"/>
        <v>0</v>
      </c>
      <c r="O18" s="514">
        <f t="shared" si="5"/>
        <v>0</v>
      </c>
      <c r="P18" s="521">
        <f t="shared" si="5"/>
        <v>0</v>
      </c>
    </row>
    <row r="19" spans="2:16" ht="18.95" customHeight="1">
      <c r="B19" s="6"/>
      <c r="D19" s="22"/>
      <c r="E19" s="22"/>
      <c r="F19" s="22"/>
      <c r="G19" s="22"/>
      <c r="H19" s="22"/>
      <c r="I19" s="22"/>
      <c r="J19" s="22"/>
      <c r="K19" s="22"/>
      <c r="L19" s="22"/>
      <c r="M19" s="22"/>
      <c r="N19" s="22"/>
      <c r="O19" s="22"/>
      <c r="P19" s="22"/>
    </row>
    <row r="20" spans="2:16" s="415" customFormat="1" ht="18.95" customHeight="1">
      <c r="B20" s="426" t="s">
        <v>164</v>
      </c>
      <c r="D20" s="532"/>
      <c r="E20" s="532"/>
      <c r="F20" s="532"/>
      <c r="G20" s="532"/>
      <c r="H20" s="532"/>
      <c r="I20" s="532"/>
      <c r="J20" s="532"/>
      <c r="K20" s="532"/>
      <c r="L20" s="532"/>
      <c r="M20" s="532"/>
      <c r="N20" s="532"/>
      <c r="O20" s="532"/>
      <c r="P20" s="532"/>
    </row>
    <row r="21" spans="2:16" s="415" customFormat="1" ht="18.95" customHeight="1">
      <c r="B21" s="426" t="s">
        <v>165</v>
      </c>
      <c r="D21" s="532"/>
      <c r="E21" s="532"/>
      <c r="F21" s="532"/>
      <c r="G21" s="532"/>
      <c r="H21" s="532"/>
      <c r="I21" s="532"/>
      <c r="J21" s="532"/>
      <c r="K21" s="532"/>
      <c r="L21" s="532"/>
      <c r="M21" s="532"/>
      <c r="N21" s="532"/>
      <c r="O21" s="532"/>
      <c r="P21" s="532"/>
    </row>
    <row r="22" spans="2:16" ht="14.1" customHeight="1">
      <c r="B22" s="5" t="s">
        <v>103</v>
      </c>
    </row>
    <row r="23" spans="2:16" ht="18.75" customHeight="1">
      <c r="B23" s="13" t="s">
        <v>104</v>
      </c>
    </row>
    <row r="24" spans="2:16">
      <c r="B24" s="414" t="s">
        <v>105</v>
      </c>
      <c r="C24" s="4"/>
    </row>
    <row r="25" spans="2:16">
      <c r="B25" s="415" t="s">
        <v>106</v>
      </c>
    </row>
    <row r="26" spans="2:16">
      <c r="B26" s="415" t="s">
        <v>107</v>
      </c>
    </row>
    <row r="27" spans="2:16">
      <c r="B27" s="304"/>
    </row>
  </sheetData>
  <mergeCells count="19">
    <mergeCell ref="O6:O7"/>
    <mergeCell ref="P6:P7"/>
    <mergeCell ref="H6:H7"/>
    <mergeCell ref="B4:P4"/>
    <mergeCell ref="B3:P3"/>
    <mergeCell ref="O5:P5"/>
    <mergeCell ref="N6:N7"/>
    <mergeCell ref="I6:K6"/>
    <mergeCell ref="I5:N5"/>
    <mergeCell ref="D6:D7"/>
    <mergeCell ref="E6:E7"/>
    <mergeCell ref="F6:F7"/>
    <mergeCell ref="G6:G7"/>
    <mergeCell ref="L6:L7"/>
    <mergeCell ref="M6:M7"/>
    <mergeCell ref="B6:C6"/>
    <mergeCell ref="B5:C5"/>
    <mergeCell ref="B7:C7"/>
    <mergeCell ref="D5:H5"/>
  </mergeCells>
  <phoneticPr fontId="0" type="noConversion"/>
  <printOptions horizontalCentered="1"/>
  <pageMargins left="0.25" right="0.25" top="0.75" bottom="0.75" header="0.3" footer="0.3"/>
  <pageSetup paperSize="9" scale="63"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zoomScale="75" zoomScaleNormal="75" workbookViewId="0">
      <selection activeCell="B4" sqref="B4:N4"/>
    </sheetView>
  </sheetViews>
  <sheetFormatPr baseColWidth="10" defaultColWidth="11.42578125" defaultRowHeight="12.75" customHeight="1"/>
  <cols>
    <col min="1" max="1" width="1.5703125" style="18" customWidth="1"/>
    <col min="2" max="2" width="56.5703125" style="18" customWidth="1"/>
    <col min="3" max="3" width="11.5703125" style="18" customWidth="1"/>
    <col min="4" max="7" width="15.28515625" style="18" customWidth="1"/>
    <col min="8" max="8" width="15.85546875" style="18" customWidth="1"/>
    <col min="9" max="14" width="15.7109375" style="18" customWidth="1"/>
    <col min="15" max="15" width="4.42578125" style="18" customWidth="1"/>
    <col min="16" max="16" width="24.140625" style="18" customWidth="1"/>
    <col min="17" max="17" width="11.42578125" style="18" customWidth="1"/>
    <col min="18" max="16384" width="11.42578125" style="18"/>
  </cols>
  <sheetData>
    <row r="1" spans="1:15" ht="13.5" customHeight="1">
      <c r="B1" s="31"/>
      <c r="C1" s="31"/>
      <c r="D1" s="31"/>
      <c r="E1" s="31"/>
      <c r="F1" s="31"/>
      <c r="G1" s="31"/>
      <c r="H1" s="31"/>
      <c r="I1" s="31"/>
      <c r="J1" s="31"/>
      <c r="K1" s="31"/>
      <c r="L1" s="31"/>
      <c r="M1" s="31"/>
      <c r="N1" s="31"/>
    </row>
    <row r="2" spans="1:15" s="302" customFormat="1" ht="19.5" customHeight="1">
      <c r="A2" s="31"/>
      <c r="B2" s="422" t="s">
        <v>0</v>
      </c>
      <c r="C2" s="541"/>
      <c r="D2" s="542"/>
      <c r="E2" s="542"/>
      <c r="F2" s="542"/>
      <c r="G2" s="542"/>
      <c r="H2" s="542"/>
      <c r="I2" s="542"/>
      <c r="J2" s="542"/>
      <c r="K2" s="542"/>
      <c r="L2" s="542"/>
      <c r="M2" s="542"/>
      <c r="N2" s="543"/>
    </row>
    <row r="3" spans="1:15" s="302" customFormat="1" ht="19.5" customHeight="1">
      <c r="A3" s="31"/>
      <c r="B3" s="725" t="s">
        <v>135</v>
      </c>
      <c r="C3" s="726"/>
      <c r="D3" s="726"/>
      <c r="E3" s="726"/>
      <c r="F3" s="726"/>
      <c r="G3" s="726"/>
      <c r="H3" s="726"/>
      <c r="I3" s="726"/>
      <c r="J3" s="726"/>
      <c r="K3" s="726"/>
      <c r="L3" s="726"/>
      <c r="M3" s="726"/>
      <c r="N3" s="727"/>
    </row>
    <row r="4" spans="1:15" s="302" customFormat="1" ht="30.75" customHeight="1" thickBot="1">
      <c r="A4" s="31"/>
      <c r="B4" s="728" t="s">
        <v>109</v>
      </c>
      <c r="C4" s="681"/>
      <c r="D4" s="681"/>
      <c r="E4" s="681"/>
      <c r="F4" s="681"/>
      <c r="G4" s="681"/>
      <c r="H4" s="681"/>
      <c r="I4" s="681"/>
      <c r="J4" s="681"/>
      <c r="K4" s="681"/>
      <c r="L4" s="681"/>
      <c r="M4" s="681"/>
      <c r="N4" s="702"/>
    </row>
    <row r="5" spans="1:15" s="303" customFormat="1" ht="18" customHeight="1" thickBot="1">
      <c r="A5" s="31"/>
      <c r="B5" s="612"/>
      <c r="C5" s="613"/>
      <c r="D5" s="729" t="s">
        <v>166</v>
      </c>
      <c r="E5" s="730"/>
      <c r="F5" s="730"/>
      <c r="G5" s="730"/>
      <c r="H5" s="731"/>
      <c r="I5" s="729" t="s">
        <v>167</v>
      </c>
      <c r="J5" s="730"/>
      <c r="K5" s="730"/>
      <c r="L5" s="730"/>
      <c r="M5" s="730"/>
      <c r="N5" s="732" t="s">
        <v>170</v>
      </c>
    </row>
    <row r="6" spans="1:15" s="303" customFormat="1" ht="18.600000000000001" customHeight="1" thickBot="1">
      <c r="A6" s="31"/>
      <c r="B6" s="701" t="s">
        <v>139</v>
      </c>
      <c r="C6" s="682"/>
      <c r="D6" s="710" t="s">
        <v>27</v>
      </c>
      <c r="E6" s="710" t="s">
        <v>168</v>
      </c>
      <c r="F6" s="710" t="s">
        <v>142</v>
      </c>
      <c r="G6" s="710" t="s">
        <v>169</v>
      </c>
      <c r="H6" s="720" t="s">
        <v>144</v>
      </c>
      <c r="I6" s="722" t="s">
        <v>145</v>
      </c>
      <c r="J6" s="723"/>
      <c r="K6" s="710" t="s">
        <v>146</v>
      </c>
      <c r="L6" s="710" t="s">
        <v>147</v>
      </c>
      <c r="M6" s="720" t="s">
        <v>144</v>
      </c>
      <c r="N6" s="733"/>
    </row>
    <row r="7" spans="1:15" s="303" customFormat="1" ht="39" customHeight="1" thickBot="1">
      <c r="A7" s="31"/>
      <c r="B7" s="614"/>
      <c r="C7" s="615"/>
      <c r="D7" s="724"/>
      <c r="E7" s="724"/>
      <c r="F7" s="724"/>
      <c r="G7" s="724"/>
      <c r="H7" s="721"/>
      <c r="I7" s="620" t="s">
        <v>148</v>
      </c>
      <c r="J7" s="620" t="s">
        <v>149</v>
      </c>
      <c r="K7" s="724"/>
      <c r="L7" s="724"/>
      <c r="M7" s="721"/>
      <c r="N7" s="733"/>
    </row>
    <row r="8" spans="1:15" ht="15" customHeight="1">
      <c r="A8" s="31"/>
      <c r="B8" s="234" t="s">
        <v>171</v>
      </c>
      <c r="C8" s="304"/>
      <c r="D8" s="621"/>
      <c r="E8" s="621"/>
      <c r="F8" s="621"/>
      <c r="G8" s="621"/>
      <c r="H8" s="621">
        <f>SUM(D8:G8)</f>
        <v>0</v>
      </c>
      <c r="I8" s="621"/>
      <c r="J8" s="621"/>
      <c r="K8" s="621"/>
      <c r="L8" s="621"/>
      <c r="M8" s="621">
        <f>SUM(I8:L8)</f>
        <v>0</v>
      </c>
      <c r="N8" s="621">
        <f>SUM(H8+M8)</f>
        <v>0</v>
      </c>
      <c r="O8" s="6"/>
    </row>
    <row r="9" spans="1:15" ht="15" customHeight="1" thickBot="1">
      <c r="A9" s="31"/>
      <c r="B9" s="544" t="s">
        <v>172</v>
      </c>
      <c r="C9" s="13" t="s">
        <v>152</v>
      </c>
      <c r="D9" s="622"/>
      <c r="E9" s="622"/>
      <c r="F9" s="622"/>
      <c r="G9" s="622"/>
      <c r="H9" s="622">
        <f t="shared" ref="H9:H23" si="0">SUM(D9:G9)</f>
        <v>0</v>
      </c>
      <c r="I9" s="622"/>
      <c r="J9" s="622"/>
      <c r="K9" s="622"/>
      <c r="L9" s="622"/>
      <c r="M9" s="622">
        <f t="shared" ref="M9:M23" si="1">SUM(I9:L9)</f>
        <v>0</v>
      </c>
      <c r="N9" s="622">
        <f t="shared" ref="N9:N23" si="2">SUM(H9+M9)</f>
        <v>0</v>
      </c>
    </row>
    <row r="10" spans="1:15" ht="16.5" customHeight="1" thickBot="1">
      <c r="A10" s="31"/>
      <c r="B10" s="616" t="s">
        <v>173</v>
      </c>
      <c r="C10" s="617"/>
      <c r="D10" s="623">
        <f>D8+D9</f>
        <v>0</v>
      </c>
      <c r="E10" s="623">
        <f t="shared" ref="E10:G10" si="3">E8+E9</f>
        <v>0</v>
      </c>
      <c r="F10" s="623">
        <f t="shared" si="3"/>
        <v>0</v>
      </c>
      <c r="G10" s="623">
        <f t="shared" si="3"/>
        <v>0</v>
      </c>
      <c r="H10" s="623">
        <f t="shared" si="0"/>
        <v>0</v>
      </c>
      <c r="I10" s="623">
        <f t="shared" ref="I10:L10" si="4">I8+I9</f>
        <v>0</v>
      </c>
      <c r="J10" s="623">
        <f t="shared" si="4"/>
        <v>0</v>
      </c>
      <c r="K10" s="623">
        <f t="shared" si="4"/>
        <v>0</v>
      </c>
      <c r="L10" s="623">
        <f t="shared" si="4"/>
        <v>0</v>
      </c>
      <c r="M10" s="623">
        <f t="shared" si="1"/>
        <v>0</v>
      </c>
      <c r="N10" s="623">
        <f t="shared" si="2"/>
        <v>0</v>
      </c>
    </row>
    <row r="11" spans="1:15" ht="16.5" customHeight="1">
      <c r="A11" s="31"/>
      <c r="B11" s="544" t="s">
        <v>174</v>
      </c>
      <c r="C11" s="13"/>
      <c r="D11" s="622"/>
      <c r="E11" s="622"/>
      <c r="F11" s="622"/>
      <c r="G11" s="622"/>
      <c r="H11" s="622">
        <f t="shared" si="0"/>
        <v>0</v>
      </c>
      <c r="I11" s="622"/>
      <c r="J11" s="622"/>
      <c r="K11" s="622"/>
      <c r="L11" s="622"/>
      <c r="M11" s="622">
        <f t="shared" si="1"/>
        <v>0</v>
      </c>
      <c r="N11" s="622">
        <f t="shared" si="2"/>
        <v>0</v>
      </c>
    </row>
    <row r="12" spans="1:15" ht="15" customHeight="1">
      <c r="A12" s="31"/>
      <c r="B12" s="544" t="s">
        <v>175</v>
      </c>
      <c r="C12" s="13"/>
      <c r="D12" s="622"/>
      <c r="E12" s="622"/>
      <c r="F12" s="622"/>
      <c r="G12" s="622"/>
      <c r="H12" s="622">
        <f t="shared" si="0"/>
        <v>0</v>
      </c>
      <c r="I12" s="622"/>
      <c r="J12" s="622"/>
      <c r="K12" s="622"/>
      <c r="L12" s="622"/>
      <c r="M12" s="622">
        <f t="shared" si="1"/>
        <v>0</v>
      </c>
      <c r="N12" s="622">
        <f t="shared" si="2"/>
        <v>0</v>
      </c>
    </row>
    <row r="13" spans="1:15" ht="15" customHeight="1">
      <c r="A13" s="31"/>
      <c r="B13" s="544" t="s">
        <v>176</v>
      </c>
      <c r="C13" s="13"/>
      <c r="D13" s="622"/>
      <c r="E13" s="622"/>
      <c r="F13" s="622"/>
      <c r="G13" s="622"/>
      <c r="H13" s="622">
        <f t="shared" si="0"/>
        <v>0</v>
      </c>
      <c r="I13" s="622"/>
      <c r="J13" s="622"/>
      <c r="K13" s="622"/>
      <c r="L13" s="622"/>
      <c r="M13" s="622">
        <f t="shared" si="1"/>
        <v>0</v>
      </c>
      <c r="N13" s="622">
        <f t="shared" si="2"/>
        <v>0</v>
      </c>
    </row>
    <row r="14" spans="1:15" ht="15" customHeight="1">
      <c r="A14" s="31"/>
      <c r="B14" s="544" t="s">
        <v>177</v>
      </c>
      <c r="C14" s="13"/>
      <c r="D14" s="622"/>
      <c r="E14" s="622"/>
      <c r="F14" s="622"/>
      <c r="G14" s="622"/>
      <c r="H14" s="622">
        <f t="shared" si="0"/>
        <v>0</v>
      </c>
      <c r="I14" s="622"/>
      <c r="J14" s="622"/>
      <c r="K14" s="622"/>
      <c r="L14" s="622"/>
      <c r="M14" s="622">
        <f t="shared" si="1"/>
        <v>0</v>
      </c>
      <c r="N14" s="622">
        <f t="shared" si="2"/>
        <v>0</v>
      </c>
    </row>
    <row r="15" spans="1:15" ht="15" customHeight="1">
      <c r="A15" s="31"/>
      <c r="B15" s="544" t="s">
        <v>178</v>
      </c>
      <c r="C15" s="13"/>
      <c r="D15" s="622"/>
      <c r="E15" s="622"/>
      <c r="F15" s="622"/>
      <c r="G15" s="622"/>
      <c r="H15" s="622">
        <f t="shared" si="0"/>
        <v>0</v>
      </c>
      <c r="I15" s="622"/>
      <c r="J15" s="622"/>
      <c r="K15" s="622"/>
      <c r="L15" s="622"/>
      <c r="M15" s="622">
        <f t="shared" si="1"/>
        <v>0</v>
      </c>
      <c r="N15" s="622">
        <f t="shared" si="2"/>
        <v>0</v>
      </c>
    </row>
    <row r="16" spans="1:15" ht="16.5" customHeight="1" thickBot="1">
      <c r="A16" s="31"/>
      <c r="B16" s="544" t="s">
        <v>179</v>
      </c>
      <c r="C16" s="13"/>
      <c r="D16" s="624"/>
      <c r="E16" s="624"/>
      <c r="F16" s="624"/>
      <c r="G16" s="624"/>
      <c r="H16" s="622">
        <f t="shared" si="0"/>
        <v>0</v>
      </c>
      <c r="I16" s="624"/>
      <c r="J16" s="624"/>
      <c r="K16" s="622"/>
      <c r="L16" s="622"/>
      <c r="M16" s="622">
        <f t="shared" si="1"/>
        <v>0</v>
      </c>
      <c r="N16" s="622">
        <f t="shared" si="2"/>
        <v>0</v>
      </c>
    </row>
    <row r="17" spans="1:14" ht="16.5" customHeight="1" thickBot="1">
      <c r="A17" s="31"/>
      <c r="B17" s="618" t="s">
        <v>180</v>
      </c>
      <c r="C17" s="619"/>
      <c r="D17" s="625">
        <f>D10+SUM(D11:D16)</f>
        <v>0</v>
      </c>
      <c r="E17" s="625">
        <f t="shared" ref="E17:G17" si="5">E10+SUM(E11:E16)</f>
        <v>0</v>
      </c>
      <c r="F17" s="625">
        <f t="shared" si="5"/>
        <v>0</v>
      </c>
      <c r="G17" s="625">
        <f t="shared" si="5"/>
        <v>0</v>
      </c>
      <c r="H17" s="625">
        <f t="shared" si="0"/>
        <v>0</v>
      </c>
      <c r="I17" s="625">
        <f t="shared" ref="I17:L17" si="6">I10+SUM(I11:I16)</f>
        <v>0</v>
      </c>
      <c r="J17" s="625">
        <f t="shared" si="6"/>
        <v>0</v>
      </c>
      <c r="K17" s="625">
        <f t="shared" si="6"/>
        <v>0</v>
      </c>
      <c r="L17" s="625">
        <f t="shared" si="6"/>
        <v>0</v>
      </c>
      <c r="M17" s="625">
        <f t="shared" si="1"/>
        <v>0</v>
      </c>
      <c r="N17" s="625">
        <f t="shared" si="2"/>
        <v>0</v>
      </c>
    </row>
    <row r="18" spans="1:14" ht="16.5" customHeight="1">
      <c r="A18" s="31"/>
      <c r="B18" s="544" t="s">
        <v>174</v>
      </c>
      <c r="C18" s="13"/>
      <c r="D18" s="622"/>
      <c r="E18" s="622"/>
      <c r="F18" s="622"/>
      <c r="G18" s="622"/>
      <c r="H18" s="622">
        <f t="shared" si="0"/>
        <v>0</v>
      </c>
      <c r="I18" s="622"/>
      <c r="J18" s="622"/>
      <c r="K18" s="622"/>
      <c r="L18" s="621"/>
      <c r="M18" s="622">
        <f t="shared" si="1"/>
        <v>0</v>
      </c>
      <c r="N18" s="622">
        <f t="shared" si="2"/>
        <v>0</v>
      </c>
    </row>
    <row r="19" spans="1:14" ht="15" customHeight="1">
      <c r="A19" s="31"/>
      <c r="B19" s="544" t="s">
        <v>181</v>
      </c>
      <c r="C19" s="13"/>
      <c r="D19" s="622"/>
      <c r="E19" s="622"/>
      <c r="F19" s="622"/>
      <c r="G19" s="622"/>
      <c r="H19" s="622">
        <f t="shared" si="0"/>
        <v>0</v>
      </c>
      <c r="I19" s="622"/>
      <c r="J19" s="622"/>
      <c r="K19" s="622"/>
      <c r="L19" s="622"/>
      <c r="M19" s="622">
        <f t="shared" si="1"/>
        <v>0</v>
      </c>
      <c r="N19" s="622">
        <f t="shared" si="2"/>
        <v>0</v>
      </c>
    </row>
    <row r="20" spans="1:14" ht="15" customHeight="1">
      <c r="A20" s="31"/>
      <c r="B20" s="544" t="s">
        <v>176</v>
      </c>
      <c r="C20" s="13"/>
      <c r="D20" s="622"/>
      <c r="E20" s="622"/>
      <c r="F20" s="622"/>
      <c r="G20" s="622"/>
      <c r="H20" s="622">
        <f t="shared" si="0"/>
        <v>0</v>
      </c>
      <c r="I20" s="622"/>
      <c r="J20" s="622"/>
      <c r="K20" s="622"/>
      <c r="L20" s="622"/>
      <c r="M20" s="622">
        <f t="shared" si="1"/>
        <v>0</v>
      </c>
      <c r="N20" s="622">
        <f t="shared" si="2"/>
        <v>0</v>
      </c>
    </row>
    <row r="21" spans="1:14" ht="15" customHeight="1">
      <c r="A21" s="31"/>
      <c r="B21" s="544" t="s">
        <v>177</v>
      </c>
      <c r="C21" s="13"/>
      <c r="D21" s="622"/>
      <c r="E21" s="622"/>
      <c r="F21" s="622"/>
      <c r="G21" s="622"/>
      <c r="H21" s="622">
        <f t="shared" si="0"/>
        <v>0</v>
      </c>
      <c r="I21" s="622"/>
      <c r="J21" s="622"/>
      <c r="K21" s="622"/>
      <c r="L21" s="622"/>
      <c r="M21" s="622">
        <f t="shared" si="1"/>
        <v>0</v>
      </c>
      <c r="N21" s="622">
        <f t="shared" si="2"/>
        <v>0</v>
      </c>
    </row>
    <row r="22" spans="1:14" ht="15" customHeight="1">
      <c r="A22" s="31"/>
      <c r="B22" s="544" t="s">
        <v>178</v>
      </c>
      <c r="C22" s="13"/>
      <c r="D22" s="622"/>
      <c r="E22" s="622"/>
      <c r="F22" s="622"/>
      <c r="G22" s="622"/>
      <c r="H22" s="622">
        <f t="shared" si="0"/>
        <v>0</v>
      </c>
      <c r="I22" s="622"/>
      <c r="J22" s="622"/>
      <c r="K22" s="622"/>
      <c r="L22" s="622"/>
      <c r="M22" s="622">
        <f t="shared" si="1"/>
        <v>0</v>
      </c>
      <c r="N22" s="622">
        <f t="shared" si="2"/>
        <v>0</v>
      </c>
    </row>
    <row r="23" spans="1:14" ht="16.5" customHeight="1" thickBot="1">
      <c r="A23" s="31"/>
      <c r="B23" s="509" t="s">
        <v>161</v>
      </c>
      <c r="C23" s="13"/>
      <c r="D23" s="624"/>
      <c r="E23" s="624"/>
      <c r="F23" s="624"/>
      <c r="G23" s="624"/>
      <c r="H23" s="622">
        <f t="shared" si="0"/>
        <v>0</v>
      </c>
      <c r="I23" s="624"/>
      <c r="J23" s="624"/>
      <c r="K23" s="622"/>
      <c r="L23" s="622"/>
      <c r="M23" s="622">
        <f t="shared" si="1"/>
        <v>0</v>
      </c>
      <c r="N23" s="622">
        <f t="shared" si="2"/>
        <v>0</v>
      </c>
    </row>
    <row r="24" spans="1:14" ht="16.5" customHeight="1" thickBot="1">
      <c r="A24" s="31"/>
      <c r="B24" s="618" t="s">
        <v>180</v>
      </c>
      <c r="C24" s="619"/>
      <c r="D24" s="625">
        <f>+SUM(D17:D23)</f>
        <v>0</v>
      </c>
      <c r="E24" s="625">
        <f t="shared" ref="E24:N24" si="7">+SUM(E17:E23)</f>
        <v>0</v>
      </c>
      <c r="F24" s="625">
        <f t="shared" si="7"/>
        <v>0</v>
      </c>
      <c r="G24" s="625">
        <f t="shared" si="7"/>
        <v>0</v>
      </c>
      <c r="H24" s="625">
        <f t="shared" si="7"/>
        <v>0</v>
      </c>
      <c r="I24" s="625">
        <f t="shared" si="7"/>
        <v>0</v>
      </c>
      <c r="J24" s="625">
        <f t="shared" si="7"/>
        <v>0</v>
      </c>
      <c r="K24" s="625">
        <f t="shared" si="7"/>
        <v>0</v>
      </c>
      <c r="L24" s="625">
        <f t="shared" si="7"/>
        <v>0</v>
      </c>
      <c r="M24" s="625">
        <f t="shared" si="7"/>
        <v>0</v>
      </c>
      <c r="N24" s="625">
        <f t="shared" si="7"/>
        <v>0</v>
      </c>
    </row>
    <row r="25" spans="1:14" s="535" customFormat="1" ht="22.5" customHeight="1">
      <c r="B25" s="535" t="s">
        <v>182</v>
      </c>
    </row>
    <row r="26" spans="1:14" s="535" customFormat="1" ht="22.5" customHeight="1">
      <c r="B26" s="535" t="s">
        <v>183</v>
      </c>
    </row>
    <row r="27" spans="1:14" ht="18" customHeight="1">
      <c r="B27" s="13" t="s">
        <v>103</v>
      </c>
    </row>
    <row r="28" spans="1:14" ht="18" customHeight="1"/>
    <row r="29" spans="1:14" ht="13.5" customHeight="1">
      <c r="B29" s="13" t="s">
        <v>104</v>
      </c>
    </row>
    <row r="30" spans="1:14" ht="15.75" customHeight="1">
      <c r="B30" s="414" t="s">
        <v>105</v>
      </c>
    </row>
    <row r="31" spans="1:14" ht="12" customHeight="1">
      <c r="B31" s="415" t="s">
        <v>106</v>
      </c>
    </row>
    <row r="32" spans="1:14">
      <c r="B32" s="415" t="s">
        <v>107</v>
      </c>
    </row>
  </sheetData>
  <mergeCells count="15">
    <mergeCell ref="I6:J6"/>
    <mergeCell ref="K6:K7"/>
    <mergeCell ref="L6:L7"/>
    <mergeCell ref="M6:M7"/>
    <mergeCell ref="B3:N3"/>
    <mergeCell ref="B4:N4"/>
    <mergeCell ref="D5:H5"/>
    <mergeCell ref="I5:M5"/>
    <mergeCell ref="B6:C6"/>
    <mergeCell ref="D6:D7"/>
    <mergeCell ref="E6:E7"/>
    <mergeCell ref="F6:F7"/>
    <mergeCell ref="G6:G7"/>
    <mergeCell ref="H6:H7"/>
    <mergeCell ref="N5:N7"/>
  </mergeCells>
  <printOptions horizontalCentered="1"/>
  <pageMargins left="0.25" right="0.25" top="0.75" bottom="0.75" header="0.3" footer="0.3"/>
  <pageSetup paperSize="9" scale="55"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3"/>
  <sheetViews>
    <sheetView showGridLines="0" zoomScale="75" zoomScaleNormal="75" workbookViewId="0"/>
  </sheetViews>
  <sheetFormatPr baseColWidth="10" defaultColWidth="11.42578125" defaultRowHeight="12.75"/>
  <cols>
    <col min="1" max="1" width="2.85546875" style="13" customWidth="1"/>
    <col min="2" max="2" width="67.85546875" style="107" customWidth="1"/>
    <col min="3" max="3" width="9.85546875" style="13" bestFit="1" customWidth="1"/>
    <col min="4" max="5" width="13.5703125" style="13" bestFit="1" customWidth="1"/>
    <col min="6" max="6" width="4.42578125" style="4" customWidth="1"/>
    <col min="7" max="16384" width="11.42578125" style="13"/>
  </cols>
  <sheetData>
    <row r="2" spans="2:5" ht="15">
      <c r="B2" s="419" t="s">
        <v>0</v>
      </c>
      <c r="C2" s="222"/>
      <c r="D2" s="223"/>
      <c r="E2" s="224"/>
    </row>
    <row r="3" spans="2:5" ht="15">
      <c r="B3" s="699" t="s">
        <v>788</v>
      </c>
      <c r="C3" s="678"/>
      <c r="D3" s="678"/>
      <c r="E3" s="700"/>
    </row>
    <row r="4" spans="2:5" ht="23.25" customHeight="1">
      <c r="B4" s="734" t="s">
        <v>109</v>
      </c>
      <c r="C4" s="681"/>
      <c r="D4" s="681"/>
      <c r="E4" s="702"/>
    </row>
    <row r="5" spans="2:5">
      <c r="B5" s="225"/>
      <c r="C5" s="226"/>
      <c r="D5" s="227" t="s">
        <v>17</v>
      </c>
      <c r="E5" s="228" t="s">
        <v>17</v>
      </c>
    </row>
    <row r="6" spans="2:5" ht="15">
      <c r="B6" s="229" t="s">
        <v>184</v>
      </c>
      <c r="C6" s="230"/>
      <c r="D6" s="231"/>
      <c r="E6" s="232"/>
    </row>
    <row r="7" spans="2:5">
      <c r="B7" s="233" t="s">
        <v>185</v>
      </c>
      <c r="C7" s="234"/>
      <c r="D7" s="218">
        <f>E10</f>
        <v>0</v>
      </c>
      <c r="E7" s="221"/>
    </row>
    <row r="8" spans="2:5">
      <c r="B8" s="233" t="s">
        <v>186</v>
      </c>
      <c r="C8" s="235" t="s">
        <v>152</v>
      </c>
      <c r="D8" s="218"/>
      <c r="E8" s="221"/>
    </row>
    <row r="9" spans="2:5">
      <c r="B9" s="233" t="s">
        <v>187</v>
      </c>
      <c r="C9" s="234" t="s">
        <v>188</v>
      </c>
      <c r="D9" s="236">
        <f>D7+D8</f>
        <v>0</v>
      </c>
      <c r="E9" s="237">
        <f>E7+E8</f>
        <v>0</v>
      </c>
    </row>
    <row r="10" spans="2:5">
      <c r="B10" s="233" t="s">
        <v>189</v>
      </c>
      <c r="C10" s="235"/>
      <c r="D10" s="219"/>
      <c r="E10" s="220"/>
    </row>
    <row r="11" spans="2:5" ht="15">
      <c r="B11" s="238" t="s">
        <v>190</v>
      </c>
      <c r="C11" s="234" t="s">
        <v>188</v>
      </c>
      <c r="D11" s="239">
        <f>D10-D9</f>
        <v>0</v>
      </c>
      <c r="E11" s="240">
        <f>E10-E9</f>
        <v>0</v>
      </c>
    </row>
    <row r="12" spans="2:5" ht="30">
      <c r="B12" s="229" t="s">
        <v>191</v>
      </c>
      <c r="C12" s="241"/>
      <c r="D12" s="242"/>
      <c r="E12" s="243"/>
    </row>
    <row r="13" spans="2:5">
      <c r="B13" s="244" t="s">
        <v>192</v>
      </c>
      <c r="C13" s="245"/>
      <c r="D13" s="242"/>
      <c r="E13" s="243"/>
    </row>
    <row r="14" spans="2:5">
      <c r="B14" s="233" t="s">
        <v>232</v>
      </c>
      <c r="C14" s="246" t="s">
        <v>194</v>
      </c>
      <c r="D14" s="218"/>
      <c r="E14" s="221"/>
    </row>
    <row r="15" spans="2:5" ht="25.5">
      <c r="B15" s="247" t="s">
        <v>233</v>
      </c>
      <c r="C15" s="246" t="s">
        <v>194</v>
      </c>
      <c r="D15" s="218"/>
      <c r="E15" s="221"/>
    </row>
    <row r="16" spans="2:5" ht="25.5">
      <c r="B16" s="248" t="s">
        <v>234</v>
      </c>
      <c r="C16" s="249"/>
      <c r="D16" s="250"/>
      <c r="E16" s="251"/>
    </row>
    <row r="17" spans="2:5">
      <c r="B17" s="233" t="s">
        <v>235</v>
      </c>
      <c r="C17" s="249"/>
      <c r="D17" s="250"/>
      <c r="E17" s="251"/>
    </row>
    <row r="18" spans="2:5">
      <c r="B18" s="233" t="s">
        <v>236</v>
      </c>
      <c r="C18" s="249"/>
      <c r="D18" s="250"/>
      <c r="E18" s="251"/>
    </row>
    <row r="19" spans="2:5" ht="25.5">
      <c r="B19" s="233" t="s">
        <v>237</v>
      </c>
      <c r="C19" s="249"/>
      <c r="D19" s="250"/>
      <c r="E19" s="251"/>
    </row>
    <row r="20" spans="2:5">
      <c r="B20" s="233" t="s">
        <v>238</v>
      </c>
      <c r="C20" s="249"/>
      <c r="D20" s="250"/>
      <c r="E20" s="251"/>
    </row>
    <row r="21" spans="2:5" ht="25.5">
      <c r="B21" s="233" t="s">
        <v>239</v>
      </c>
      <c r="C21" s="246" t="s">
        <v>194</v>
      </c>
      <c r="D21" s="218"/>
      <c r="E21" s="221"/>
    </row>
    <row r="22" spans="2:5" ht="25.5">
      <c r="B22" s="233" t="s">
        <v>240</v>
      </c>
      <c r="C22" s="246" t="s">
        <v>194</v>
      </c>
      <c r="D22" s="218"/>
      <c r="E22" s="221"/>
    </row>
    <row r="23" spans="2:5" ht="25.5" customHeight="1">
      <c r="B23" s="233" t="s">
        <v>241</v>
      </c>
      <c r="C23" s="246" t="s">
        <v>194</v>
      </c>
      <c r="D23" s="218"/>
      <c r="E23" s="221"/>
    </row>
    <row r="24" spans="2:5">
      <c r="B24" s="233" t="s">
        <v>242</v>
      </c>
      <c r="C24" s="246" t="s">
        <v>194</v>
      </c>
      <c r="D24" s="218"/>
      <c r="E24" s="221"/>
    </row>
    <row r="25" spans="2:5">
      <c r="B25" s="233" t="s">
        <v>243</v>
      </c>
      <c r="C25" s="246" t="s">
        <v>194</v>
      </c>
      <c r="D25" s="218"/>
      <c r="E25" s="221"/>
    </row>
    <row r="26" spans="2:5">
      <c r="B26" s="233" t="s">
        <v>244</v>
      </c>
      <c r="C26" s="246"/>
      <c r="D26" s="218"/>
      <c r="E26" s="221"/>
    </row>
    <row r="27" spans="2:5">
      <c r="B27" s="252" t="s">
        <v>245</v>
      </c>
      <c r="C27" s="246"/>
      <c r="D27" s="218"/>
      <c r="E27" s="221"/>
    </row>
    <row r="28" spans="2:5">
      <c r="B28" s="233" t="s">
        <v>246</v>
      </c>
      <c r="C28" s="253" t="s">
        <v>194</v>
      </c>
      <c r="D28" s="218"/>
      <c r="E28" s="221"/>
    </row>
    <row r="29" spans="2:5">
      <c r="B29" s="247" t="s">
        <v>247</v>
      </c>
      <c r="C29" s="246" t="s">
        <v>194</v>
      </c>
      <c r="D29" s="218"/>
      <c r="E29" s="221"/>
    </row>
    <row r="30" spans="2:5">
      <c r="B30" s="233" t="s">
        <v>248</v>
      </c>
      <c r="C30" s="246" t="s">
        <v>194</v>
      </c>
      <c r="D30" s="218"/>
      <c r="E30" s="221"/>
    </row>
    <row r="31" spans="2:5">
      <c r="B31" s="233" t="s">
        <v>249</v>
      </c>
      <c r="C31" s="246" t="s">
        <v>194</v>
      </c>
      <c r="D31" s="218"/>
      <c r="E31" s="221"/>
    </row>
    <row r="32" spans="2:5">
      <c r="B32" s="247" t="s">
        <v>250</v>
      </c>
      <c r="C32" s="246" t="s">
        <v>194</v>
      </c>
      <c r="D32" s="218"/>
      <c r="E32" s="221"/>
    </row>
    <row r="33" spans="2:5">
      <c r="B33" s="247" t="s">
        <v>251</v>
      </c>
      <c r="C33" s="246" t="s">
        <v>194</v>
      </c>
      <c r="D33" s="218"/>
      <c r="E33" s="221"/>
    </row>
    <row r="34" spans="2:5">
      <c r="B34" s="247" t="s">
        <v>252</v>
      </c>
      <c r="C34" s="246" t="s">
        <v>194</v>
      </c>
      <c r="D34" s="218"/>
      <c r="E34" s="221"/>
    </row>
    <row r="35" spans="2:5">
      <c r="B35" s="247" t="s">
        <v>253</v>
      </c>
      <c r="C35" s="246" t="s">
        <v>194</v>
      </c>
      <c r="D35" s="218"/>
      <c r="E35" s="221"/>
    </row>
    <row r="36" spans="2:5">
      <c r="B36" s="233" t="s">
        <v>202</v>
      </c>
      <c r="C36" s="26"/>
      <c r="D36" s="26"/>
      <c r="E36" s="254"/>
    </row>
    <row r="37" spans="2:5">
      <c r="B37" s="233" t="s">
        <v>201</v>
      </c>
      <c r="C37" s="26"/>
      <c r="D37" s="26"/>
      <c r="E37" s="254"/>
    </row>
    <row r="38" spans="2:5">
      <c r="B38" s="233" t="s">
        <v>254</v>
      </c>
      <c r="C38" s="246" t="s">
        <v>194</v>
      </c>
      <c r="D38" s="218"/>
      <c r="E38" s="221"/>
    </row>
    <row r="39" spans="2:5">
      <c r="B39" s="233" t="s">
        <v>255</v>
      </c>
      <c r="C39" s="246" t="s">
        <v>194</v>
      </c>
      <c r="D39" s="218"/>
      <c r="E39" s="221"/>
    </row>
    <row r="40" spans="2:5">
      <c r="B40" s="233" t="s">
        <v>205</v>
      </c>
      <c r="C40" s="246" t="s">
        <v>194</v>
      </c>
      <c r="D40" s="218"/>
      <c r="E40" s="221"/>
    </row>
    <row r="41" spans="2:5">
      <c r="B41" s="233" t="s">
        <v>162</v>
      </c>
      <c r="C41" s="246"/>
      <c r="D41" s="218"/>
      <c r="E41" s="221"/>
    </row>
    <row r="42" spans="2:5">
      <c r="B42" s="255" t="s">
        <v>256</v>
      </c>
      <c r="C42" s="256"/>
      <c r="D42" s="257">
        <f>SUM(D14:D41)</f>
        <v>0</v>
      </c>
      <c r="E42" s="258">
        <f>SUM(E14:E41)</f>
        <v>0</v>
      </c>
    </row>
    <row r="43" spans="2:5">
      <c r="B43" s="244" t="s">
        <v>207</v>
      </c>
      <c r="C43" s="245"/>
      <c r="D43" s="250"/>
      <c r="E43" s="251"/>
    </row>
    <row r="44" spans="2:5">
      <c r="B44" s="233" t="s">
        <v>208</v>
      </c>
      <c r="C44" s="246" t="s">
        <v>194</v>
      </c>
      <c r="D44" s="218"/>
      <c r="E44" s="221"/>
    </row>
    <row r="45" spans="2:5">
      <c r="B45" s="233" t="s">
        <v>209</v>
      </c>
      <c r="C45" s="246" t="s">
        <v>194</v>
      </c>
      <c r="D45" s="218"/>
      <c r="E45" s="221"/>
    </row>
    <row r="46" spans="2:5">
      <c r="B46" s="247" t="s">
        <v>210</v>
      </c>
      <c r="C46" s="246" t="s">
        <v>194</v>
      </c>
      <c r="D46" s="218"/>
      <c r="E46" s="221"/>
    </row>
    <row r="47" spans="2:5">
      <c r="B47" s="247" t="s">
        <v>257</v>
      </c>
      <c r="C47" s="246" t="s">
        <v>194</v>
      </c>
      <c r="D47" s="218"/>
      <c r="E47" s="221"/>
    </row>
    <row r="48" spans="2:5">
      <c r="B48" s="247" t="s">
        <v>258</v>
      </c>
      <c r="C48" s="246" t="s">
        <v>194</v>
      </c>
      <c r="D48" s="218"/>
      <c r="E48" s="221"/>
    </row>
    <row r="49" spans="2:5">
      <c r="B49" s="247" t="s">
        <v>259</v>
      </c>
      <c r="C49" s="246" t="s">
        <v>194</v>
      </c>
      <c r="D49" s="218"/>
      <c r="E49" s="221"/>
    </row>
    <row r="50" spans="2:5" ht="25.5">
      <c r="B50" s="247" t="s">
        <v>260</v>
      </c>
      <c r="C50" s="246" t="s">
        <v>194</v>
      </c>
      <c r="D50" s="218"/>
      <c r="E50" s="221"/>
    </row>
    <row r="51" spans="2:5" ht="25.5">
      <c r="B51" s="233" t="s">
        <v>261</v>
      </c>
      <c r="C51" s="246" t="s">
        <v>194</v>
      </c>
      <c r="D51" s="218"/>
      <c r="E51" s="221"/>
    </row>
    <row r="52" spans="2:5">
      <c r="B52" s="233" t="s">
        <v>216</v>
      </c>
      <c r="C52" s="246" t="s">
        <v>194</v>
      </c>
      <c r="D52" s="218"/>
      <c r="E52" s="221"/>
    </row>
    <row r="53" spans="2:5">
      <c r="B53" s="233" t="s">
        <v>219</v>
      </c>
      <c r="C53" s="246" t="s">
        <v>194</v>
      </c>
      <c r="D53" s="218"/>
      <c r="E53" s="221"/>
    </row>
    <row r="54" spans="2:5">
      <c r="B54" s="233" t="s">
        <v>244</v>
      </c>
      <c r="C54" s="246"/>
      <c r="D54" s="218"/>
      <c r="E54" s="221"/>
    </row>
    <row r="55" spans="2:5" ht="25.5">
      <c r="B55" s="255" t="s">
        <v>262</v>
      </c>
      <c r="C55" s="256"/>
      <c r="D55" s="257">
        <f>SUM(D44:D54)</f>
        <v>0</v>
      </c>
      <c r="E55" s="258">
        <f>SUM(E44:E54)</f>
        <v>0</v>
      </c>
    </row>
    <row r="56" spans="2:5">
      <c r="B56" s="244" t="s">
        <v>221</v>
      </c>
      <c r="C56" s="245"/>
      <c r="D56" s="250"/>
      <c r="E56" s="251"/>
    </row>
    <row r="57" spans="2:5" ht="25.5">
      <c r="B57" s="233" t="s">
        <v>263</v>
      </c>
      <c r="C57" s="246" t="s">
        <v>194</v>
      </c>
      <c r="D57" s="218"/>
      <c r="E57" s="221"/>
    </row>
    <row r="58" spans="2:5" ht="25.5">
      <c r="B58" s="233" t="s">
        <v>264</v>
      </c>
      <c r="C58" s="246" t="s">
        <v>194</v>
      </c>
      <c r="D58" s="218"/>
      <c r="E58" s="221"/>
    </row>
    <row r="59" spans="2:5">
      <c r="B59" s="233" t="s">
        <v>265</v>
      </c>
      <c r="C59" s="246" t="s">
        <v>194</v>
      </c>
      <c r="D59" s="218"/>
      <c r="E59" s="221"/>
    </row>
    <row r="60" spans="2:5">
      <c r="B60" s="233" t="s">
        <v>226</v>
      </c>
      <c r="C60" s="246" t="s">
        <v>194</v>
      </c>
      <c r="D60" s="218"/>
      <c r="E60" s="221"/>
    </row>
    <row r="61" spans="2:5">
      <c r="B61" s="233" t="s">
        <v>162</v>
      </c>
      <c r="C61" s="246"/>
      <c r="D61" s="218"/>
      <c r="E61" s="221"/>
    </row>
    <row r="62" spans="2:5" ht="25.5">
      <c r="B62" s="255" t="s">
        <v>266</v>
      </c>
      <c r="C62" s="256"/>
      <c r="D62" s="257">
        <f>SUM(D57:D61)</f>
        <v>0</v>
      </c>
      <c r="E62" s="258">
        <f>SUM(E57:E61)</f>
        <v>0</v>
      </c>
    </row>
    <row r="63" spans="2:5" ht="25.5">
      <c r="B63" s="255" t="s">
        <v>267</v>
      </c>
      <c r="C63" s="256"/>
      <c r="D63" s="257"/>
      <c r="E63" s="258"/>
    </row>
    <row r="64" spans="2:5" ht="15">
      <c r="B64" s="259" t="s">
        <v>268</v>
      </c>
      <c r="C64" s="260"/>
      <c r="D64" s="261">
        <f>SUM(D42,D55,D62,D63)</f>
        <v>0</v>
      </c>
      <c r="E64" s="262">
        <f>SUM(E42,E55,E62,E63)</f>
        <v>0</v>
      </c>
    </row>
    <row r="65" spans="2:6" ht="24">
      <c r="B65" s="263" t="s">
        <v>103</v>
      </c>
      <c r="C65" s="5"/>
      <c r="D65" s="264"/>
      <c r="E65" s="264"/>
    </row>
    <row r="66" spans="2:6" s="415" customFormat="1" ht="29.25" customHeight="1">
      <c r="B66" s="735" t="s">
        <v>230</v>
      </c>
      <c r="C66" s="735"/>
      <c r="D66" s="735"/>
      <c r="E66" s="735"/>
      <c r="F66" s="427"/>
    </row>
    <row r="67" spans="2:6" s="415" customFormat="1" ht="30" customHeight="1">
      <c r="B67" s="735" t="s">
        <v>231</v>
      </c>
      <c r="C67" s="735"/>
      <c r="D67" s="735"/>
      <c r="E67" s="735"/>
      <c r="F67" s="427"/>
    </row>
    <row r="68" spans="2:6">
      <c r="C68" s="265"/>
    </row>
    <row r="69" spans="2:6">
      <c r="B69" s="13" t="s">
        <v>104</v>
      </c>
    </row>
    <row r="70" spans="2:6">
      <c r="B70" s="414" t="s">
        <v>105</v>
      </c>
      <c r="C70" s="4"/>
    </row>
    <row r="71" spans="2:6">
      <c r="B71" s="415" t="s">
        <v>106</v>
      </c>
      <c r="C71" s="4"/>
    </row>
    <row r="72" spans="2:6">
      <c r="B72" s="415" t="s">
        <v>107</v>
      </c>
      <c r="C72" s="264"/>
    </row>
    <row r="73" spans="2:6">
      <c r="B73" s="18"/>
    </row>
  </sheetData>
  <mergeCells count="4">
    <mergeCell ref="B3:E3"/>
    <mergeCell ref="B4:E4"/>
    <mergeCell ref="B66:E66"/>
    <mergeCell ref="B67:E67"/>
  </mergeCells>
  <phoneticPr fontId="0" type="noConversion"/>
  <conditionalFormatting sqref="D65">
    <cfRule type="containsText" dxfId="11" priority="3" operator="containsText" text="control">
      <formula>NOT(ISERROR(SEARCH("control",D65)))</formula>
    </cfRule>
  </conditionalFormatting>
  <conditionalFormatting sqref="E65">
    <cfRule type="containsText" dxfId="10" priority="2" operator="containsText" text="control">
      <formula>NOT(ISERROR(SEARCH("control",E65)))</formula>
    </cfRule>
  </conditionalFormatting>
  <pageMargins left="0.25" right="0.25" top="0.75" bottom="0.75" header="0.3" footer="0.3"/>
  <pageSetup paperSize="9" scale="6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65"/>
  <sheetViews>
    <sheetView showGridLines="0" zoomScale="75" zoomScaleNormal="75" zoomScaleSheetLayoutView="80" workbookViewId="0"/>
  </sheetViews>
  <sheetFormatPr baseColWidth="10" defaultColWidth="11.42578125" defaultRowHeight="12.75"/>
  <cols>
    <col min="1" max="1" width="2.85546875" style="13" customWidth="1"/>
    <col min="2" max="2" width="63.5703125" style="107" customWidth="1"/>
    <col min="3" max="3" width="9.7109375" style="13" bestFit="1" customWidth="1"/>
    <col min="4" max="4" width="14" style="13" customWidth="1"/>
    <col min="5" max="5" width="13.5703125" style="13" customWidth="1"/>
    <col min="6" max="6" width="4.42578125" style="13" customWidth="1"/>
    <col min="7" max="7" width="12.28515625" style="13" customWidth="1"/>
    <col min="8" max="16384" width="11.42578125" style="13"/>
  </cols>
  <sheetData>
    <row r="2" spans="2:7" ht="15">
      <c r="B2" s="418" t="s">
        <v>0</v>
      </c>
      <c r="C2" s="266"/>
      <c r="D2" s="266"/>
      <c r="E2" s="267"/>
    </row>
    <row r="3" spans="2:7" ht="15">
      <c r="B3" s="677" t="s">
        <v>789</v>
      </c>
      <c r="C3" s="678"/>
      <c r="D3" s="678"/>
      <c r="E3" s="679"/>
    </row>
    <row r="4" spans="2:7" ht="35.25" customHeight="1">
      <c r="B4" s="736" t="s">
        <v>109</v>
      </c>
      <c r="C4" s="681"/>
      <c r="D4" s="681"/>
      <c r="E4" s="682"/>
    </row>
    <row r="5" spans="2:7">
      <c r="B5" s="282"/>
      <c r="C5" s="283"/>
      <c r="D5" s="323" t="s">
        <v>17</v>
      </c>
      <c r="E5" s="324" t="s">
        <v>17</v>
      </c>
    </row>
    <row r="6" spans="2:7" ht="15">
      <c r="B6" s="284" t="s">
        <v>184</v>
      </c>
      <c r="C6" s="253"/>
      <c r="D6" s="268"/>
      <c r="E6" s="269"/>
    </row>
    <row r="7" spans="2:7">
      <c r="B7" s="270" t="s">
        <v>185</v>
      </c>
      <c r="C7" s="285"/>
      <c r="D7" s="286">
        <f>E10</f>
        <v>0</v>
      </c>
      <c r="E7" s="287"/>
      <c r="G7" s="18"/>
    </row>
    <row r="8" spans="2:7">
      <c r="B8" s="270" t="s">
        <v>186</v>
      </c>
      <c r="C8" s="235" t="s">
        <v>152</v>
      </c>
      <c r="D8" s="288"/>
      <c r="E8" s="289"/>
    </row>
    <row r="9" spans="2:7">
      <c r="B9" s="270" t="s">
        <v>187</v>
      </c>
      <c r="C9" s="235" t="s">
        <v>188</v>
      </c>
      <c r="D9" s="271">
        <f>D7+D8</f>
        <v>0</v>
      </c>
      <c r="E9" s="272">
        <f>E7+E8</f>
        <v>0</v>
      </c>
    </row>
    <row r="10" spans="2:7">
      <c r="B10" s="270" t="s">
        <v>189</v>
      </c>
      <c r="C10" s="235"/>
      <c r="D10" s="290"/>
      <c r="E10" s="291"/>
    </row>
    <row r="11" spans="2:7" ht="14.45" customHeight="1">
      <c r="B11" s="292" t="s">
        <v>190</v>
      </c>
      <c r="C11" s="293" t="s">
        <v>188</v>
      </c>
      <c r="D11" s="294">
        <f>D10-D9</f>
        <v>0</v>
      </c>
      <c r="E11" s="295">
        <f>E10-E9</f>
        <v>0</v>
      </c>
    </row>
    <row r="12" spans="2:7" ht="30">
      <c r="B12" s="284" t="s">
        <v>191</v>
      </c>
      <c r="C12" s="246"/>
      <c r="D12" s="273"/>
      <c r="E12" s="274"/>
    </row>
    <row r="13" spans="2:7">
      <c r="B13" s="275" t="s">
        <v>192</v>
      </c>
      <c r="C13" s="246"/>
      <c r="D13" s="276"/>
      <c r="E13" s="277"/>
    </row>
    <row r="14" spans="2:7" ht="12.75" customHeight="1">
      <c r="B14" s="270" t="s">
        <v>193</v>
      </c>
      <c r="C14" s="246" t="s">
        <v>194</v>
      </c>
      <c r="D14" s="286"/>
      <c r="E14" s="296"/>
    </row>
    <row r="15" spans="2:7">
      <c r="B15" s="270" t="s">
        <v>195</v>
      </c>
      <c r="C15" s="246" t="s">
        <v>194</v>
      </c>
      <c r="D15" s="286"/>
      <c r="E15" s="296"/>
    </row>
    <row r="16" spans="2:7">
      <c r="B16" s="270" t="s">
        <v>196</v>
      </c>
      <c r="C16" s="246" t="s">
        <v>194</v>
      </c>
      <c r="D16" s="286"/>
      <c r="E16" s="296"/>
    </row>
    <row r="17" spans="2:6">
      <c r="B17" s="270" t="s">
        <v>197</v>
      </c>
      <c r="C17" s="246"/>
      <c r="D17" s="286"/>
      <c r="E17" s="296"/>
    </row>
    <row r="18" spans="2:6" ht="25.5">
      <c r="B18" s="270" t="s">
        <v>198</v>
      </c>
      <c r="C18" s="246" t="s">
        <v>194</v>
      </c>
      <c r="D18" s="286"/>
      <c r="E18" s="296"/>
    </row>
    <row r="19" spans="2:6" ht="25.5" customHeight="1">
      <c r="B19" s="270" t="s">
        <v>199</v>
      </c>
      <c r="C19" s="246" t="s">
        <v>194</v>
      </c>
      <c r="D19" s="286"/>
      <c r="E19" s="296"/>
    </row>
    <row r="20" spans="2:6">
      <c r="B20" s="270" t="s">
        <v>200</v>
      </c>
      <c r="C20" s="26"/>
      <c r="D20" s="278"/>
      <c r="E20" s="279"/>
      <c r="F20" s="280"/>
    </row>
    <row r="21" spans="2:6">
      <c r="B21" s="270" t="s">
        <v>201</v>
      </c>
      <c r="C21" s="246"/>
      <c r="D21" s="286"/>
      <c r="E21" s="296"/>
    </row>
    <row r="22" spans="2:6">
      <c r="B22" s="270" t="s">
        <v>202</v>
      </c>
      <c r="C22" s="246" t="s">
        <v>194</v>
      </c>
      <c r="D22" s="286"/>
      <c r="E22" s="296"/>
    </row>
    <row r="23" spans="2:6">
      <c r="B23" s="270" t="s">
        <v>203</v>
      </c>
      <c r="C23" s="246" t="s">
        <v>194</v>
      </c>
      <c r="D23" s="286"/>
      <c r="E23" s="296"/>
    </row>
    <row r="24" spans="2:6">
      <c r="B24" s="270" t="s">
        <v>204</v>
      </c>
      <c r="C24" s="246" t="s">
        <v>194</v>
      </c>
      <c r="D24" s="286"/>
      <c r="E24" s="296"/>
    </row>
    <row r="25" spans="2:6">
      <c r="B25" s="270" t="s">
        <v>205</v>
      </c>
      <c r="C25" s="246" t="s">
        <v>194</v>
      </c>
      <c r="D25" s="286"/>
      <c r="E25" s="296"/>
      <c r="F25" s="280"/>
    </row>
    <row r="26" spans="2:6">
      <c r="B26" s="270" t="s">
        <v>162</v>
      </c>
      <c r="C26" s="246"/>
      <c r="D26" s="286"/>
      <c r="E26" s="296"/>
      <c r="F26" s="280"/>
    </row>
    <row r="27" spans="2:6" ht="15">
      <c r="B27" s="292" t="s">
        <v>206</v>
      </c>
      <c r="C27" s="293"/>
      <c r="D27" s="294">
        <f>SUM(D14:D26)</f>
        <v>0</v>
      </c>
      <c r="E27" s="295">
        <f>SUM(E14:E26)</f>
        <v>0</v>
      </c>
      <c r="F27" s="280"/>
    </row>
    <row r="28" spans="2:6">
      <c r="B28" s="275" t="s">
        <v>207</v>
      </c>
      <c r="C28" s="253"/>
      <c r="D28" s="276"/>
      <c r="E28" s="277"/>
    </row>
    <row r="29" spans="2:6">
      <c r="B29" s="270" t="s">
        <v>208</v>
      </c>
      <c r="C29" s="246"/>
      <c r="D29" s="286"/>
      <c r="E29" s="296"/>
      <c r="F29" s="3"/>
    </row>
    <row r="30" spans="2:6">
      <c r="B30" s="270" t="s">
        <v>209</v>
      </c>
      <c r="C30" s="253"/>
      <c r="D30" s="278"/>
      <c r="E30" s="279"/>
      <c r="F30" s="3"/>
    </row>
    <row r="31" spans="2:6">
      <c r="B31" s="270" t="s">
        <v>210</v>
      </c>
      <c r="C31" s="26"/>
      <c r="D31" s="278"/>
      <c r="E31" s="279"/>
    </row>
    <row r="32" spans="2:6">
      <c r="B32" s="270" t="s">
        <v>211</v>
      </c>
      <c r="C32" s="26"/>
      <c r="D32" s="278"/>
      <c r="E32" s="279"/>
    </row>
    <row r="33" spans="2:5">
      <c r="B33" s="270" t="s">
        <v>212</v>
      </c>
      <c r="C33" s="26"/>
      <c r="D33" s="278"/>
      <c r="E33" s="279"/>
    </row>
    <row r="34" spans="2:5">
      <c r="B34" s="270" t="s">
        <v>213</v>
      </c>
      <c r="C34" s="26"/>
      <c r="D34" s="278"/>
      <c r="E34" s="279"/>
    </row>
    <row r="35" spans="2:5" ht="25.5">
      <c r="B35" s="270" t="s">
        <v>214</v>
      </c>
      <c r="C35" s="26"/>
      <c r="D35" s="278"/>
      <c r="E35" s="279"/>
    </row>
    <row r="36" spans="2:5" ht="37.5" customHeight="1">
      <c r="B36" s="270" t="s">
        <v>215</v>
      </c>
      <c r="C36" s="26"/>
      <c r="D36" s="278"/>
      <c r="E36" s="279"/>
    </row>
    <row r="37" spans="2:5" ht="25.5">
      <c r="B37" s="270" t="s">
        <v>216</v>
      </c>
      <c r="C37" s="26"/>
      <c r="D37" s="278"/>
      <c r="E37" s="279"/>
    </row>
    <row r="38" spans="2:5">
      <c r="B38" s="270" t="s">
        <v>217</v>
      </c>
      <c r="C38" s="246" t="s">
        <v>194</v>
      </c>
      <c r="D38" s="286"/>
      <c r="E38" s="296"/>
    </row>
    <row r="39" spans="2:5">
      <c r="B39" s="270" t="s">
        <v>218</v>
      </c>
      <c r="C39" s="246" t="s">
        <v>194</v>
      </c>
      <c r="D39" s="286"/>
      <c r="E39" s="296"/>
    </row>
    <row r="40" spans="2:5">
      <c r="B40" s="270" t="s">
        <v>219</v>
      </c>
      <c r="C40" s="246" t="s">
        <v>194</v>
      </c>
      <c r="D40" s="286"/>
      <c r="E40" s="296"/>
    </row>
    <row r="41" spans="2:5">
      <c r="B41" s="270" t="s">
        <v>162</v>
      </c>
      <c r="C41" s="246"/>
      <c r="D41" s="286"/>
      <c r="E41" s="296"/>
    </row>
    <row r="42" spans="2:5" ht="30">
      <c r="B42" s="292" t="s">
        <v>220</v>
      </c>
      <c r="C42" s="293"/>
      <c r="D42" s="294">
        <f>SUM(D29:D41)</f>
        <v>0</v>
      </c>
      <c r="E42" s="295">
        <f>SUM(E29:E41)</f>
        <v>0</v>
      </c>
    </row>
    <row r="43" spans="2:5">
      <c r="B43" s="275" t="s">
        <v>221</v>
      </c>
      <c r="C43" s="253"/>
      <c r="D43" s="276"/>
      <c r="E43" s="277"/>
    </row>
    <row r="44" spans="2:5">
      <c r="B44" s="270" t="s">
        <v>222</v>
      </c>
      <c r="C44" s="246" t="s">
        <v>194</v>
      </c>
      <c r="D44" s="286"/>
      <c r="E44" s="296"/>
    </row>
    <row r="45" spans="2:5" ht="25.5">
      <c r="B45" s="270" t="s">
        <v>223</v>
      </c>
      <c r="C45" s="246" t="s">
        <v>194</v>
      </c>
      <c r="D45" s="286"/>
      <c r="E45" s="296"/>
    </row>
    <row r="46" spans="2:5" ht="25.5">
      <c r="B46" s="270" t="s">
        <v>224</v>
      </c>
      <c r="C46" s="246" t="s">
        <v>194</v>
      </c>
      <c r="D46" s="286"/>
      <c r="E46" s="296"/>
    </row>
    <row r="47" spans="2:5">
      <c r="B47" s="270" t="s">
        <v>225</v>
      </c>
      <c r="C47" s="246" t="s">
        <v>194</v>
      </c>
      <c r="D47" s="286"/>
      <c r="E47" s="296"/>
    </row>
    <row r="48" spans="2:5">
      <c r="B48" s="270" t="s">
        <v>226</v>
      </c>
      <c r="C48" s="246"/>
      <c r="D48" s="286"/>
      <c r="E48" s="296"/>
    </row>
    <row r="49" spans="2:6">
      <c r="B49" s="270" t="s">
        <v>162</v>
      </c>
      <c r="C49" s="246"/>
      <c r="D49" s="286"/>
      <c r="E49" s="296"/>
    </row>
    <row r="50" spans="2:6" ht="30">
      <c r="B50" s="292" t="s">
        <v>227</v>
      </c>
      <c r="C50" s="293"/>
      <c r="D50" s="294">
        <f>SUM(D44:D49)</f>
        <v>0</v>
      </c>
      <c r="E50" s="295">
        <f>SUM(E44:E49)</f>
        <v>0</v>
      </c>
    </row>
    <row r="51" spans="2:6" ht="25.5">
      <c r="B51" s="270" t="s">
        <v>228</v>
      </c>
      <c r="C51" s="253"/>
      <c r="D51" s="276"/>
      <c r="E51" s="277"/>
    </row>
    <row r="52" spans="2:6" ht="30">
      <c r="B52" s="292" t="s">
        <v>229</v>
      </c>
      <c r="C52" s="297"/>
      <c r="D52" s="298">
        <f>D27+D42+D50+D51</f>
        <v>0</v>
      </c>
      <c r="E52" s="299">
        <f>E27+E42+E50+E51</f>
        <v>0</v>
      </c>
    </row>
    <row r="53" spans="2:6" ht="24">
      <c r="B53" s="263" t="s">
        <v>103</v>
      </c>
      <c r="D53" s="264"/>
      <c r="E53" s="264"/>
    </row>
    <row r="54" spans="2:6" s="415" customFormat="1" ht="28.5" customHeight="1">
      <c r="B54" s="735" t="s">
        <v>230</v>
      </c>
      <c r="C54" s="735"/>
      <c r="D54" s="735"/>
      <c r="E54" s="735"/>
    </row>
    <row r="55" spans="2:6" s="415" customFormat="1" ht="26.25" customHeight="1">
      <c r="B55" s="735" t="s">
        <v>231</v>
      </c>
      <c r="C55" s="735"/>
      <c r="D55" s="735"/>
      <c r="E55" s="735"/>
    </row>
    <row r="56" spans="2:6">
      <c r="B56" s="281"/>
    </row>
    <row r="57" spans="2:6">
      <c r="B57" s="13" t="s">
        <v>104</v>
      </c>
    </row>
    <row r="58" spans="2:6">
      <c r="B58" s="414" t="s">
        <v>105</v>
      </c>
    </row>
    <row r="59" spans="2:6">
      <c r="B59" s="415" t="s">
        <v>106</v>
      </c>
    </row>
    <row r="60" spans="2:6">
      <c r="B60" s="415" t="s">
        <v>107</v>
      </c>
    </row>
    <row r="61" spans="2:6">
      <c r="B61" s="18"/>
    </row>
    <row r="64" spans="2:6">
      <c r="F64" s="4"/>
    </row>
    <row r="65" spans="6:6">
      <c r="F65" s="4"/>
    </row>
  </sheetData>
  <mergeCells count="4">
    <mergeCell ref="B3:E3"/>
    <mergeCell ref="B4:E4"/>
    <mergeCell ref="B54:E54"/>
    <mergeCell ref="B55:E55"/>
  </mergeCells>
  <phoneticPr fontId="0" type="noConversion"/>
  <conditionalFormatting sqref="D53:E53">
    <cfRule type="containsText" dxfId="9" priority="1" operator="containsText" text="control">
      <formula>NOT(ISERROR(SEARCH("control",D53)))</formula>
    </cfRule>
  </conditionalFormatting>
  <pageMargins left="0.74803149606299213" right="0.31496062992125984" top="0.98425196850393704" bottom="0.98425196850393704" header="0" footer="0"/>
  <pageSetup paperSize="9" scale="6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4"/>
  <sheetViews>
    <sheetView zoomScale="75" zoomScaleNormal="75" workbookViewId="0">
      <selection activeCell="B26" sqref="B26"/>
    </sheetView>
  </sheetViews>
  <sheetFormatPr baseColWidth="10" defaultColWidth="9.140625" defaultRowHeight="12.75"/>
  <cols>
    <col min="1" max="1" width="2.85546875" style="35" customWidth="1"/>
    <col min="2" max="2" width="76.42578125" style="35" customWidth="1"/>
    <col min="3" max="3" width="11" style="35" bestFit="1" customWidth="1"/>
    <col min="4" max="5" width="10.5703125" style="35" bestFit="1" customWidth="1"/>
    <col min="6" max="6" width="4" style="35" customWidth="1"/>
    <col min="7" max="16384" width="9.140625" style="35"/>
  </cols>
  <sheetData>
    <row r="2" spans="2:5">
      <c r="B2" s="420" t="s">
        <v>0</v>
      </c>
      <c r="C2" s="187"/>
      <c r="D2" s="144"/>
      <c r="E2" s="188"/>
    </row>
    <row r="3" spans="2:5">
      <c r="B3" s="737" t="s">
        <v>790</v>
      </c>
      <c r="C3" s="738"/>
      <c r="D3" s="738"/>
      <c r="E3" s="739"/>
    </row>
    <row r="4" spans="2:5">
      <c r="B4" s="189" t="s">
        <v>269</v>
      </c>
      <c r="C4" s="190"/>
      <c r="D4" s="190"/>
      <c r="E4" s="191"/>
    </row>
    <row r="5" spans="2:5">
      <c r="B5" s="740" t="s">
        <v>270</v>
      </c>
      <c r="C5" s="741"/>
      <c r="D5" s="741"/>
      <c r="E5" s="742"/>
    </row>
    <row r="6" spans="2:5" ht="18.75" customHeight="1">
      <c r="B6" s="192"/>
      <c r="C6" s="193"/>
      <c r="D6" s="194" t="s">
        <v>17</v>
      </c>
      <c r="E6" s="195" t="s">
        <v>17</v>
      </c>
    </row>
    <row r="7" spans="2:5">
      <c r="B7" s="196" t="s">
        <v>184</v>
      </c>
      <c r="C7" s="197"/>
      <c r="D7" s="193"/>
      <c r="E7" s="198"/>
    </row>
    <row r="8" spans="2:5">
      <c r="B8" s="199" t="s">
        <v>185</v>
      </c>
      <c r="C8" s="200"/>
      <c r="D8" s="201">
        <f>+E11</f>
        <v>0</v>
      </c>
      <c r="E8" s="202"/>
    </row>
    <row r="9" spans="2:5">
      <c r="B9" s="199" t="s">
        <v>186</v>
      </c>
      <c r="C9" s="200" t="s">
        <v>152</v>
      </c>
      <c r="D9" s="201"/>
      <c r="E9" s="202"/>
    </row>
    <row r="10" spans="2:5">
      <c r="B10" s="199" t="s">
        <v>187</v>
      </c>
      <c r="C10" s="203" t="s">
        <v>188</v>
      </c>
      <c r="D10" s="204">
        <f>D8+D9</f>
        <v>0</v>
      </c>
      <c r="E10" s="205">
        <f>E8+E9</f>
        <v>0</v>
      </c>
    </row>
    <row r="11" spans="2:5">
      <c r="B11" s="199" t="s">
        <v>189</v>
      </c>
      <c r="C11" s="200"/>
      <c r="D11" s="206"/>
      <c r="E11" s="207"/>
    </row>
    <row r="12" spans="2:5">
      <c r="B12" s="208" t="s">
        <v>190</v>
      </c>
      <c r="C12" s="203" t="s">
        <v>188</v>
      </c>
      <c r="D12" s="209">
        <f>D11-D10</f>
        <v>0</v>
      </c>
      <c r="E12" s="210">
        <f>E11-E10</f>
        <v>0</v>
      </c>
    </row>
    <row r="13" spans="2:5">
      <c r="B13" s="127" t="s">
        <v>191</v>
      </c>
      <c r="C13" s="211"/>
      <c r="D13" s="212"/>
      <c r="E13" s="213"/>
    </row>
    <row r="14" spans="2:5">
      <c r="B14" s="128" t="s">
        <v>271</v>
      </c>
      <c r="C14" s="211"/>
      <c r="D14" s="212"/>
      <c r="E14" s="213"/>
    </row>
    <row r="15" spans="2:5">
      <c r="B15" s="128" t="s">
        <v>272</v>
      </c>
      <c r="C15" s="211"/>
      <c r="D15" s="212"/>
      <c r="E15" s="213"/>
    </row>
    <row r="16" spans="2:5">
      <c r="B16" s="128" t="s">
        <v>273</v>
      </c>
      <c r="C16" s="211"/>
      <c r="D16" s="212"/>
      <c r="E16" s="213"/>
    </row>
    <row r="17" spans="2:6">
      <c r="B17" s="214" t="s">
        <v>190</v>
      </c>
      <c r="C17" s="215"/>
      <c r="D17" s="216">
        <f>SUM(D14:D16)</f>
        <v>0</v>
      </c>
      <c r="E17" s="217">
        <f>SUM(E14:E16)</f>
        <v>0</v>
      </c>
    </row>
    <row r="18" spans="2:6">
      <c r="B18" s="428" t="s">
        <v>103</v>
      </c>
      <c r="C18" s="429"/>
      <c r="D18" s="430"/>
      <c r="E18" s="430"/>
      <c r="F18" s="190"/>
    </row>
    <row r="20" spans="2:6" s="425" customFormat="1" ht="63.75" customHeight="1">
      <c r="B20" s="743" t="s">
        <v>274</v>
      </c>
      <c r="C20" s="743"/>
      <c r="D20" s="743"/>
      <c r="E20" s="743"/>
    </row>
    <row r="21" spans="2:6" s="425" customFormat="1" ht="43.5" customHeight="1">
      <c r="B21" s="743" t="s">
        <v>275</v>
      </c>
      <c r="C21" s="743"/>
      <c r="D21" s="743"/>
      <c r="E21" s="743"/>
    </row>
    <row r="23" spans="2:6">
      <c r="B23" s="107" t="s">
        <v>104</v>
      </c>
    </row>
    <row r="24" spans="2:6">
      <c r="B24" s="627" t="s">
        <v>105</v>
      </c>
    </row>
    <row r="25" spans="2:6">
      <c r="B25" s="425" t="s">
        <v>106</v>
      </c>
    </row>
    <row r="26" spans="2:6">
      <c r="B26" s="628" t="s">
        <v>107</v>
      </c>
    </row>
    <row r="27" spans="2:6">
      <c r="B27" s="126"/>
    </row>
    <row r="28" spans="2:6">
      <c r="B28" s="126"/>
    </row>
    <row r="74" spans="2:2">
      <c r="B74" s="35" t="e">
        <f>"Firmado a los efectos de su identificación con mi informe de fecha "&amp;TEXT(#REF!,"dd/mm/yyyy")</f>
        <v>#REF!</v>
      </c>
    </row>
  </sheetData>
  <mergeCells count="4">
    <mergeCell ref="B3:E3"/>
    <mergeCell ref="B5:E5"/>
    <mergeCell ref="B20:E20"/>
    <mergeCell ref="B21:E21"/>
  </mergeCells>
  <pageMargins left="0.7" right="0.7" top="0.75" bottom="0.75" header="0.3" footer="0.3"/>
  <pageSetup paperSize="9" scale="77"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text="control" id="{B6CF9254-B28B-4B07-B8D5-799154A3022B}">
            <xm:f>NOT(ISERROR(SEARCH("control",'EF. IND.'!D18)))</xm:f>
            <x14:dxf>
              <font>
                <color theme="0"/>
              </font>
              <fill>
                <patternFill>
                  <bgColor rgb="FFC00000"/>
                </patternFill>
              </fill>
            </x14:dxf>
          </x14:cfRule>
          <xm:sqref>D18:E18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28"/>
  <sheetViews>
    <sheetView workbookViewId="0"/>
  </sheetViews>
  <sheetFormatPr baseColWidth="10" defaultColWidth="9.140625" defaultRowHeight="12"/>
  <cols>
    <col min="1" max="1" width="1.42578125" style="549" customWidth="1"/>
    <col min="2" max="2" width="50.140625" style="549" customWidth="1"/>
    <col min="3" max="3" width="14" style="549" customWidth="1"/>
    <col min="4" max="4" width="15.7109375" style="549" customWidth="1"/>
    <col min="5" max="5" width="14.140625" style="549" customWidth="1"/>
    <col min="6" max="6" width="15.5703125" style="549" customWidth="1"/>
    <col min="7" max="7" width="11.85546875" style="549" customWidth="1"/>
    <col min="8" max="8" width="13.28515625" style="549" customWidth="1"/>
    <col min="9" max="9" width="17.28515625" style="549" customWidth="1"/>
    <col min="10" max="10" width="2.85546875" style="549" customWidth="1"/>
    <col min="11" max="16384" width="9.140625" style="549"/>
  </cols>
  <sheetData>
    <row r="1" spans="2:9" ht="12.75" thickBot="1"/>
    <row r="2" spans="2:9" ht="15">
      <c r="B2" s="421" t="s">
        <v>0</v>
      </c>
      <c r="C2" s="147"/>
      <c r="D2" s="586"/>
      <c r="E2" s="586"/>
      <c r="F2" s="586"/>
      <c r="G2" s="551"/>
      <c r="H2" s="551"/>
      <c r="I2" s="593"/>
    </row>
    <row r="3" spans="2:9" ht="15">
      <c r="B3" s="744" t="s">
        <v>752</v>
      </c>
      <c r="C3" s="745"/>
      <c r="D3" s="745"/>
      <c r="E3" s="745"/>
      <c r="F3" s="745"/>
      <c r="G3" s="745"/>
      <c r="H3" s="745"/>
      <c r="I3" s="746"/>
    </row>
    <row r="4" spans="2:9" ht="31.5" customHeight="1" thickBot="1">
      <c r="B4" s="747" t="s">
        <v>109</v>
      </c>
      <c r="C4" s="748"/>
      <c r="D4" s="748"/>
      <c r="E4" s="748"/>
      <c r="F4" s="748"/>
      <c r="G4" s="748"/>
      <c r="H4" s="748"/>
      <c r="I4" s="749"/>
    </row>
    <row r="5" spans="2:9" ht="24">
      <c r="B5" s="550" t="s">
        <v>499</v>
      </c>
      <c r="C5" s="551"/>
      <c r="D5" s="551"/>
      <c r="E5" s="551"/>
      <c r="F5" s="551"/>
      <c r="G5" s="551"/>
      <c r="H5" s="551"/>
      <c r="I5" s="587" t="s">
        <v>753</v>
      </c>
    </row>
    <row r="6" spans="2:9" ht="53.25" customHeight="1">
      <c r="B6" s="792" t="s">
        <v>754</v>
      </c>
      <c r="C6" s="793"/>
      <c r="D6" s="793"/>
      <c r="E6" s="793"/>
      <c r="F6" s="793"/>
      <c r="G6" s="793"/>
      <c r="H6" s="793"/>
      <c r="I6" s="552" t="s">
        <v>500</v>
      </c>
    </row>
    <row r="7" spans="2:9" ht="117.75" customHeight="1">
      <c r="B7" s="794" t="s">
        <v>755</v>
      </c>
      <c r="C7" s="795"/>
      <c r="D7" s="795"/>
      <c r="E7" s="795"/>
      <c r="F7" s="795"/>
      <c r="G7" s="795"/>
      <c r="H7" s="795"/>
      <c r="I7" s="552"/>
    </row>
    <row r="8" spans="2:9" ht="271.5" customHeight="1">
      <c r="B8" s="798" t="s">
        <v>756</v>
      </c>
      <c r="C8" s="799"/>
      <c r="D8" s="799"/>
      <c r="E8" s="799"/>
      <c r="F8" s="799"/>
      <c r="G8" s="799"/>
      <c r="H8" s="799"/>
      <c r="I8" s="553" t="s">
        <v>501</v>
      </c>
    </row>
    <row r="9" spans="2:9">
      <c r="B9" s="554" t="s">
        <v>502</v>
      </c>
      <c r="C9" s="555"/>
      <c r="D9" s="555"/>
      <c r="E9" s="555"/>
      <c r="F9" s="555"/>
      <c r="G9" s="555"/>
      <c r="H9" s="555"/>
      <c r="I9" s="552"/>
    </row>
    <row r="10" spans="2:9" ht="26.25" customHeight="1">
      <c r="B10" s="796" t="s">
        <v>503</v>
      </c>
      <c r="C10" s="797"/>
      <c r="D10" s="797"/>
      <c r="E10" s="797"/>
      <c r="F10" s="797"/>
      <c r="G10" s="797"/>
      <c r="H10" s="797"/>
      <c r="I10" s="553" t="s">
        <v>504</v>
      </c>
    </row>
    <row r="11" spans="2:9" ht="32.25" customHeight="1">
      <c r="B11" s="800" t="s">
        <v>757</v>
      </c>
      <c r="C11" s="791"/>
      <c r="D11" s="791"/>
      <c r="E11" s="791"/>
      <c r="F11" s="791"/>
      <c r="G11" s="791"/>
      <c r="H11" s="791"/>
      <c r="I11" s="553" t="s">
        <v>505</v>
      </c>
    </row>
    <row r="12" spans="2:9" ht="30.75" customHeight="1">
      <c r="B12" s="801" t="s">
        <v>758</v>
      </c>
      <c r="C12" s="802"/>
      <c r="D12" s="802"/>
      <c r="E12" s="802"/>
      <c r="F12" s="802"/>
      <c r="G12" s="802"/>
      <c r="H12" s="802"/>
      <c r="I12" s="553" t="s">
        <v>506</v>
      </c>
    </row>
    <row r="13" spans="2:9">
      <c r="B13" s="790" t="s">
        <v>507</v>
      </c>
      <c r="C13" s="791"/>
      <c r="D13" s="791"/>
      <c r="E13" s="791"/>
      <c r="F13" s="791"/>
      <c r="G13" s="791"/>
      <c r="H13" s="791"/>
      <c r="I13" s="556"/>
    </row>
    <row r="14" spans="2:9" ht="25.5" customHeight="1">
      <c r="B14" s="764" t="s">
        <v>508</v>
      </c>
      <c r="C14" s="765"/>
      <c r="D14" s="765"/>
      <c r="E14" s="765"/>
      <c r="F14" s="765"/>
      <c r="G14" s="765"/>
      <c r="H14" s="765"/>
      <c r="I14" s="553" t="s">
        <v>509</v>
      </c>
    </row>
    <row r="15" spans="2:9">
      <c r="B15" s="557"/>
      <c r="C15" s="555"/>
      <c r="D15" s="555"/>
      <c r="E15" s="555"/>
      <c r="F15" s="555"/>
      <c r="G15" s="555"/>
      <c r="H15" s="555"/>
      <c r="I15" s="552"/>
    </row>
    <row r="16" spans="2:9">
      <c r="B16" s="554" t="s">
        <v>510</v>
      </c>
      <c r="C16" s="555"/>
      <c r="D16" s="555"/>
      <c r="E16" s="555"/>
      <c r="F16" s="555"/>
      <c r="G16" s="555"/>
      <c r="H16" s="555"/>
      <c r="I16" s="552"/>
    </row>
    <row r="17" spans="2:9" ht="48" customHeight="1">
      <c r="B17" s="773" t="s">
        <v>759</v>
      </c>
      <c r="C17" s="765"/>
      <c r="D17" s="765"/>
      <c r="E17" s="765"/>
      <c r="F17" s="765"/>
      <c r="G17" s="765"/>
      <c r="H17" s="765"/>
      <c r="I17" s="552"/>
    </row>
    <row r="18" spans="2:9">
      <c r="B18" s="558" t="s">
        <v>511</v>
      </c>
      <c r="C18" s="559" t="s">
        <v>512</v>
      </c>
      <c r="D18" s="559" t="s">
        <v>513</v>
      </c>
      <c r="E18" s="555"/>
      <c r="F18" s="555"/>
      <c r="G18" s="555"/>
      <c r="H18" s="555"/>
      <c r="I18" s="552"/>
    </row>
    <row r="19" spans="2:9">
      <c r="B19" s="558" t="s">
        <v>514</v>
      </c>
      <c r="C19" s="559"/>
      <c r="D19" s="559"/>
      <c r="E19" s="555"/>
      <c r="F19" s="555"/>
      <c r="G19" s="555"/>
      <c r="H19" s="555"/>
      <c r="I19" s="552"/>
    </row>
    <row r="20" spans="2:9">
      <c r="B20" s="558" t="s">
        <v>515</v>
      </c>
      <c r="C20" s="559"/>
      <c r="D20" s="559"/>
      <c r="E20" s="555"/>
      <c r="F20" s="555"/>
      <c r="G20" s="555"/>
      <c r="H20" s="555"/>
      <c r="I20" s="552"/>
    </row>
    <row r="21" spans="2:9">
      <c r="B21" s="558" t="s">
        <v>516</v>
      </c>
      <c r="C21" s="559"/>
      <c r="D21" s="559"/>
      <c r="E21" s="555"/>
      <c r="F21" s="555"/>
      <c r="G21" s="555"/>
      <c r="H21" s="555"/>
      <c r="I21" s="552"/>
    </row>
    <row r="22" spans="2:9">
      <c r="B22" s="558" t="s">
        <v>517</v>
      </c>
      <c r="C22" s="559"/>
      <c r="D22" s="559"/>
      <c r="E22" s="555"/>
      <c r="F22" s="555"/>
      <c r="G22" s="555"/>
      <c r="H22" s="555"/>
      <c r="I22" s="552"/>
    </row>
    <row r="23" spans="2:9">
      <c r="B23" s="558" t="s">
        <v>144</v>
      </c>
      <c r="C23" s="559"/>
      <c r="D23" s="559"/>
      <c r="E23" s="555"/>
      <c r="F23" s="555"/>
      <c r="G23" s="555"/>
      <c r="H23" s="555"/>
      <c r="I23" s="552"/>
    </row>
    <row r="24" spans="2:9">
      <c r="B24" s="557"/>
      <c r="C24" s="555"/>
      <c r="D24" s="555"/>
      <c r="E24" s="555"/>
      <c r="F24" s="555"/>
      <c r="G24" s="555"/>
      <c r="H24" s="555"/>
      <c r="I24" s="552"/>
    </row>
    <row r="25" spans="2:9" ht="64.5" customHeight="1">
      <c r="B25" s="773" t="s">
        <v>760</v>
      </c>
      <c r="C25" s="765"/>
      <c r="D25" s="765"/>
      <c r="E25" s="765"/>
      <c r="F25" s="765"/>
      <c r="G25" s="765"/>
      <c r="H25" s="765"/>
      <c r="I25" s="553" t="s">
        <v>518</v>
      </c>
    </row>
    <row r="26" spans="2:9">
      <c r="B26" s="558" t="s">
        <v>511</v>
      </c>
      <c r="C26" s="768" t="s">
        <v>519</v>
      </c>
      <c r="D26" s="768"/>
      <c r="E26" s="770" t="s">
        <v>520</v>
      </c>
      <c r="F26" s="772"/>
      <c r="G26" s="555"/>
      <c r="H26" s="555"/>
      <c r="I26" s="552"/>
    </row>
    <row r="27" spans="2:9">
      <c r="B27" s="558"/>
      <c r="C27" s="559" t="s">
        <v>512</v>
      </c>
      <c r="D27" s="559" t="s">
        <v>513</v>
      </c>
      <c r="E27" s="559" t="s">
        <v>512</v>
      </c>
      <c r="F27" s="559" t="s">
        <v>513</v>
      </c>
      <c r="G27" s="555"/>
      <c r="H27" s="555"/>
      <c r="I27" s="552"/>
    </row>
    <row r="28" spans="2:9">
      <c r="B28" s="558" t="s">
        <v>521</v>
      </c>
      <c r="C28" s="559"/>
      <c r="D28" s="559"/>
      <c r="E28" s="559"/>
      <c r="F28" s="559"/>
      <c r="G28" s="555"/>
      <c r="H28" s="555"/>
      <c r="I28" s="552"/>
    </row>
    <row r="29" spans="2:9">
      <c r="B29" s="558" t="s">
        <v>522</v>
      </c>
      <c r="C29" s="559"/>
      <c r="D29" s="559"/>
      <c r="E29" s="559"/>
      <c r="F29" s="559"/>
      <c r="G29" s="555"/>
      <c r="H29" s="555"/>
      <c r="I29" s="552"/>
    </row>
    <row r="30" spans="2:9">
      <c r="B30" s="558" t="s">
        <v>523</v>
      </c>
      <c r="C30" s="559"/>
      <c r="D30" s="559"/>
      <c r="E30" s="559"/>
      <c r="F30" s="559"/>
      <c r="G30" s="555"/>
      <c r="H30" s="555"/>
      <c r="I30" s="552"/>
    </row>
    <row r="31" spans="2:9">
      <c r="B31" s="558" t="s">
        <v>524</v>
      </c>
      <c r="C31" s="559"/>
      <c r="D31" s="559"/>
      <c r="E31" s="559"/>
      <c r="F31" s="559"/>
      <c r="G31" s="555"/>
      <c r="H31" s="555"/>
      <c r="I31" s="552"/>
    </row>
    <row r="32" spans="2:9">
      <c r="B32" s="558" t="s">
        <v>525</v>
      </c>
      <c r="C32" s="559"/>
      <c r="D32" s="559"/>
      <c r="E32" s="559"/>
      <c r="F32" s="559"/>
      <c r="G32" s="555"/>
      <c r="H32" s="555"/>
      <c r="I32" s="552"/>
    </row>
    <row r="33" spans="2:9">
      <c r="B33" s="558" t="s">
        <v>526</v>
      </c>
      <c r="C33" s="559"/>
      <c r="D33" s="559"/>
      <c r="E33" s="559"/>
      <c r="F33" s="559"/>
      <c r="G33" s="555"/>
      <c r="H33" s="555"/>
      <c r="I33" s="552"/>
    </row>
    <row r="34" spans="2:9">
      <c r="B34" s="558" t="s">
        <v>527</v>
      </c>
      <c r="C34" s="559"/>
      <c r="D34" s="559"/>
      <c r="E34" s="559"/>
      <c r="F34" s="559"/>
      <c r="G34" s="555"/>
      <c r="H34" s="555"/>
      <c r="I34" s="552"/>
    </row>
    <row r="35" spans="2:9">
      <c r="B35" s="558" t="s">
        <v>434</v>
      </c>
      <c r="C35" s="559"/>
      <c r="D35" s="559"/>
      <c r="E35" s="559"/>
      <c r="F35" s="559"/>
      <c r="G35" s="555"/>
      <c r="H35" s="555"/>
      <c r="I35" s="552"/>
    </row>
    <row r="36" spans="2:9">
      <c r="B36" s="558" t="s">
        <v>528</v>
      </c>
      <c r="C36" s="559"/>
      <c r="D36" s="559"/>
      <c r="E36" s="559"/>
      <c r="F36" s="559"/>
      <c r="G36" s="555"/>
      <c r="H36" s="555"/>
      <c r="I36" s="552"/>
    </row>
    <row r="37" spans="2:9" ht="24">
      <c r="B37" s="560" t="s">
        <v>529</v>
      </c>
      <c r="C37" s="559"/>
      <c r="D37" s="559"/>
      <c r="E37" s="559"/>
      <c r="F37" s="559"/>
      <c r="G37" s="555"/>
      <c r="H37" s="555"/>
      <c r="I37" s="552"/>
    </row>
    <row r="38" spans="2:9">
      <c r="B38" s="558" t="s">
        <v>144</v>
      </c>
      <c r="C38" s="559"/>
      <c r="D38" s="559"/>
      <c r="E38" s="559"/>
      <c r="F38" s="559"/>
      <c r="G38" s="555"/>
      <c r="H38" s="555"/>
      <c r="I38" s="552"/>
    </row>
    <row r="39" spans="2:9">
      <c r="B39" s="557"/>
      <c r="C39" s="555"/>
      <c r="D39" s="555"/>
      <c r="E39" s="555"/>
      <c r="F39" s="555"/>
      <c r="G39" s="555"/>
      <c r="H39" s="555"/>
      <c r="I39" s="552"/>
    </row>
    <row r="40" spans="2:9" ht="35.25" customHeight="1">
      <c r="B40" s="773" t="s">
        <v>761</v>
      </c>
      <c r="C40" s="765"/>
      <c r="D40" s="765"/>
      <c r="E40" s="765"/>
      <c r="F40" s="765"/>
      <c r="G40" s="765"/>
      <c r="H40" s="765"/>
      <c r="I40" s="553" t="s">
        <v>530</v>
      </c>
    </row>
    <row r="41" spans="2:9">
      <c r="B41" s="558" t="s">
        <v>511</v>
      </c>
      <c r="C41" s="768" t="s">
        <v>519</v>
      </c>
      <c r="D41" s="768"/>
      <c r="E41" s="770" t="s">
        <v>520</v>
      </c>
      <c r="F41" s="772"/>
      <c r="G41" s="555"/>
      <c r="H41" s="555"/>
      <c r="I41" s="552"/>
    </row>
    <row r="42" spans="2:9">
      <c r="B42" s="558"/>
      <c r="C42" s="559" t="s">
        <v>512</v>
      </c>
      <c r="D42" s="559" t="s">
        <v>513</v>
      </c>
      <c r="E42" s="559" t="s">
        <v>512</v>
      </c>
      <c r="F42" s="559" t="s">
        <v>513</v>
      </c>
      <c r="G42" s="555"/>
      <c r="H42" s="555"/>
      <c r="I42" s="552"/>
    </row>
    <row r="43" spans="2:9">
      <c r="B43" s="558" t="s">
        <v>531</v>
      </c>
      <c r="C43" s="559"/>
      <c r="D43" s="559"/>
      <c r="E43" s="559"/>
      <c r="F43" s="559"/>
      <c r="G43" s="555"/>
      <c r="H43" s="555"/>
      <c r="I43" s="552"/>
    </row>
    <row r="44" spans="2:9">
      <c r="B44" s="558" t="s">
        <v>532</v>
      </c>
      <c r="C44" s="559"/>
      <c r="D44" s="559"/>
      <c r="E44" s="559"/>
      <c r="F44" s="559"/>
      <c r="G44" s="555"/>
      <c r="H44" s="555"/>
      <c r="I44" s="552"/>
    </row>
    <row r="45" spans="2:9">
      <c r="B45" s="558" t="s">
        <v>533</v>
      </c>
      <c r="C45" s="559"/>
      <c r="D45" s="559"/>
      <c r="E45" s="559"/>
      <c r="F45" s="559"/>
      <c r="G45" s="555"/>
      <c r="H45" s="555"/>
      <c r="I45" s="552"/>
    </row>
    <row r="46" spans="2:9">
      <c r="B46" s="558" t="s">
        <v>534</v>
      </c>
      <c r="C46" s="559"/>
      <c r="D46" s="559"/>
      <c r="E46" s="559"/>
      <c r="F46" s="559"/>
      <c r="G46" s="555"/>
      <c r="H46" s="555"/>
      <c r="I46" s="552"/>
    </row>
    <row r="47" spans="2:9">
      <c r="B47" s="558" t="s">
        <v>535</v>
      </c>
      <c r="C47" s="559"/>
      <c r="D47" s="559"/>
      <c r="E47" s="559"/>
      <c r="F47" s="559"/>
      <c r="G47" s="555"/>
      <c r="H47" s="555"/>
      <c r="I47" s="552"/>
    </row>
    <row r="48" spans="2:9">
      <c r="B48" s="558" t="s">
        <v>528</v>
      </c>
      <c r="C48" s="559"/>
      <c r="D48" s="559"/>
      <c r="E48" s="559"/>
      <c r="F48" s="559"/>
      <c r="G48" s="555"/>
      <c r="H48" s="555"/>
      <c r="I48" s="552"/>
    </row>
    <row r="49" spans="2:9" ht="24">
      <c r="B49" s="560" t="s">
        <v>536</v>
      </c>
      <c r="C49" s="559"/>
      <c r="D49" s="559"/>
      <c r="E49" s="559"/>
      <c r="F49" s="559"/>
      <c r="G49" s="555"/>
      <c r="H49" s="555"/>
      <c r="I49" s="552"/>
    </row>
    <row r="50" spans="2:9">
      <c r="B50" s="558" t="s">
        <v>144</v>
      </c>
      <c r="C50" s="559"/>
      <c r="D50" s="559"/>
      <c r="E50" s="559"/>
      <c r="F50" s="559"/>
      <c r="G50" s="555"/>
      <c r="H50" s="555"/>
      <c r="I50" s="552"/>
    </row>
    <row r="51" spans="2:9">
      <c r="B51" s="557" t="s">
        <v>537</v>
      </c>
      <c r="C51" s="555"/>
      <c r="D51" s="555"/>
      <c r="E51" s="555"/>
      <c r="F51" s="555"/>
      <c r="G51" s="555"/>
      <c r="H51" s="555"/>
      <c r="I51" s="552"/>
    </row>
    <row r="52" spans="2:9">
      <c r="B52" s="557"/>
      <c r="C52" s="555"/>
      <c r="D52" s="555"/>
      <c r="E52" s="555"/>
      <c r="F52" s="555"/>
      <c r="G52" s="555"/>
      <c r="H52" s="555"/>
      <c r="I52" s="552"/>
    </row>
    <row r="53" spans="2:9" ht="45" customHeight="1">
      <c r="B53" s="773" t="s">
        <v>762</v>
      </c>
      <c r="C53" s="765"/>
      <c r="D53" s="765"/>
      <c r="E53" s="765"/>
      <c r="F53" s="765"/>
      <c r="G53" s="765"/>
      <c r="H53" s="765"/>
      <c r="I53" s="552"/>
    </row>
    <row r="54" spans="2:9" ht="48" customHeight="1">
      <c r="B54" s="558" t="s">
        <v>511</v>
      </c>
      <c r="C54" s="768" t="s">
        <v>519</v>
      </c>
      <c r="D54" s="768"/>
      <c r="E54" s="770" t="s">
        <v>520</v>
      </c>
      <c r="F54" s="772"/>
      <c r="G54" s="555"/>
      <c r="H54" s="555"/>
      <c r="I54" s="552"/>
    </row>
    <row r="55" spans="2:9">
      <c r="B55" s="558"/>
      <c r="C55" s="559" t="s">
        <v>512</v>
      </c>
      <c r="D55" s="559" t="s">
        <v>513</v>
      </c>
      <c r="E55" s="559" t="s">
        <v>512</v>
      </c>
      <c r="F55" s="559" t="s">
        <v>513</v>
      </c>
      <c r="G55" s="555"/>
      <c r="H55" s="555"/>
      <c r="I55" s="552"/>
    </row>
    <row r="56" spans="2:9">
      <c r="B56" s="558" t="s">
        <v>532</v>
      </c>
      <c r="C56" s="559"/>
      <c r="D56" s="559"/>
      <c r="E56" s="559"/>
      <c r="F56" s="559"/>
      <c r="G56" s="555"/>
      <c r="H56" s="555"/>
      <c r="I56" s="552"/>
    </row>
    <row r="57" spans="2:9">
      <c r="B57" s="558" t="s">
        <v>535</v>
      </c>
      <c r="C57" s="559"/>
      <c r="D57" s="559"/>
      <c r="E57" s="559"/>
      <c r="F57" s="559"/>
      <c r="G57" s="555"/>
      <c r="H57" s="555"/>
      <c r="I57" s="552"/>
    </row>
    <row r="58" spans="2:9">
      <c r="B58" s="558" t="s">
        <v>528</v>
      </c>
      <c r="C58" s="559"/>
      <c r="D58" s="559"/>
      <c r="E58" s="559"/>
      <c r="F58" s="559"/>
      <c r="G58" s="555"/>
      <c r="H58" s="555"/>
      <c r="I58" s="552"/>
    </row>
    <row r="59" spans="2:9" ht="36">
      <c r="B59" s="560" t="s">
        <v>538</v>
      </c>
      <c r="C59" s="559"/>
      <c r="D59" s="559"/>
      <c r="E59" s="559"/>
      <c r="F59" s="559"/>
      <c r="G59" s="555"/>
      <c r="H59" s="555"/>
      <c r="I59" s="552"/>
    </row>
    <row r="60" spans="2:9">
      <c r="B60" s="558" t="s">
        <v>539</v>
      </c>
      <c r="C60" s="559"/>
      <c r="D60" s="559"/>
      <c r="E60" s="559"/>
      <c r="F60" s="559"/>
      <c r="G60" s="555"/>
      <c r="H60" s="555"/>
      <c r="I60" s="552"/>
    </row>
    <row r="61" spans="2:9">
      <c r="B61" s="561" t="s">
        <v>540</v>
      </c>
      <c r="C61" s="555"/>
      <c r="D61" s="555"/>
      <c r="E61" s="555"/>
      <c r="F61" s="555"/>
      <c r="G61" s="555"/>
      <c r="H61" s="555"/>
      <c r="I61" s="552"/>
    </row>
    <row r="62" spans="2:9" ht="12" customHeight="1">
      <c r="B62" s="773" t="s">
        <v>763</v>
      </c>
      <c r="C62" s="765"/>
      <c r="D62" s="765"/>
      <c r="E62" s="765"/>
      <c r="F62" s="765"/>
      <c r="G62" s="765"/>
      <c r="H62" s="765"/>
      <c r="I62" s="552"/>
    </row>
    <row r="63" spans="2:9">
      <c r="B63" s="783" t="s">
        <v>511</v>
      </c>
      <c r="C63" s="789" t="s">
        <v>519</v>
      </c>
      <c r="D63" s="789"/>
      <c r="E63" s="787" t="s">
        <v>520</v>
      </c>
      <c r="F63" s="788"/>
      <c r="G63" s="555"/>
      <c r="H63" s="555"/>
      <c r="I63" s="552"/>
    </row>
    <row r="64" spans="2:9" ht="20.25" customHeight="1">
      <c r="B64" s="784"/>
      <c r="C64" s="559" t="s">
        <v>512</v>
      </c>
      <c r="D64" s="559" t="s">
        <v>513</v>
      </c>
      <c r="E64" s="559" t="s">
        <v>512</v>
      </c>
      <c r="F64" s="559" t="s">
        <v>513</v>
      </c>
      <c r="G64" s="555"/>
      <c r="H64" s="555"/>
      <c r="I64" s="552"/>
    </row>
    <row r="65" spans="2:9">
      <c r="B65" s="558" t="s">
        <v>541</v>
      </c>
      <c r="C65" s="559"/>
      <c r="D65" s="559"/>
      <c r="E65" s="559"/>
      <c r="F65" s="559"/>
      <c r="G65" s="555"/>
      <c r="H65" s="555"/>
      <c r="I65" s="552"/>
    </row>
    <row r="66" spans="2:9" ht="24">
      <c r="B66" s="560" t="s">
        <v>542</v>
      </c>
      <c r="C66" s="559"/>
      <c r="D66" s="559"/>
      <c r="E66" s="559"/>
      <c r="F66" s="559"/>
      <c r="G66" s="555"/>
      <c r="H66" s="555"/>
      <c r="I66" s="552"/>
    </row>
    <row r="67" spans="2:9">
      <c r="B67" s="558" t="s">
        <v>543</v>
      </c>
      <c r="C67" s="559"/>
      <c r="D67" s="559"/>
      <c r="E67" s="559"/>
      <c r="F67" s="559"/>
      <c r="G67" s="555"/>
      <c r="H67" s="555"/>
      <c r="I67" s="552"/>
    </row>
    <row r="68" spans="2:9">
      <c r="B68" s="558" t="s">
        <v>544</v>
      </c>
      <c r="C68" s="559"/>
      <c r="D68" s="559"/>
      <c r="E68" s="559"/>
      <c r="F68" s="559"/>
      <c r="G68" s="555"/>
      <c r="H68" s="555"/>
      <c r="I68" s="552"/>
    </row>
    <row r="69" spans="2:9" ht="24">
      <c r="B69" s="560" t="s">
        <v>545</v>
      </c>
      <c r="C69" s="559"/>
      <c r="D69" s="559"/>
      <c r="E69" s="559"/>
      <c r="F69" s="559"/>
      <c r="G69" s="555"/>
      <c r="H69" s="555"/>
      <c r="I69" s="552"/>
    </row>
    <row r="70" spans="2:9">
      <c r="B70" s="558" t="s">
        <v>546</v>
      </c>
      <c r="C70" s="559"/>
      <c r="D70" s="559"/>
      <c r="E70" s="559"/>
      <c r="F70" s="559"/>
      <c r="G70" s="555"/>
      <c r="H70" s="555"/>
      <c r="I70" s="552"/>
    </row>
    <row r="71" spans="2:9">
      <c r="B71" s="558" t="s">
        <v>547</v>
      </c>
      <c r="C71" s="559"/>
      <c r="D71" s="559"/>
      <c r="E71" s="559"/>
      <c r="F71" s="559"/>
      <c r="G71" s="555"/>
      <c r="H71" s="555"/>
      <c r="I71" s="552"/>
    </row>
    <row r="72" spans="2:9">
      <c r="B72" s="558" t="s">
        <v>144</v>
      </c>
      <c r="C72" s="559"/>
      <c r="D72" s="559"/>
      <c r="E72" s="559"/>
      <c r="F72" s="559"/>
      <c r="G72" s="555"/>
      <c r="H72" s="555"/>
      <c r="I72" s="552"/>
    </row>
    <row r="73" spans="2:9">
      <c r="B73" s="557"/>
      <c r="C73" s="555"/>
      <c r="D73" s="555"/>
      <c r="E73" s="555"/>
      <c r="F73" s="555"/>
      <c r="G73" s="555"/>
      <c r="H73" s="555"/>
      <c r="I73" s="552"/>
    </row>
    <row r="74" spans="2:9" ht="65.25" customHeight="1">
      <c r="B74" s="773" t="s">
        <v>764</v>
      </c>
      <c r="C74" s="765"/>
      <c r="D74" s="765"/>
      <c r="E74" s="765"/>
      <c r="F74" s="765"/>
      <c r="G74" s="765"/>
      <c r="H74" s="765"/>
      <c r="I74" s="553" t="s">
        <v>530</v>
      </c>
    </row>
    <row r="75" spans="2:9">
      <c r="B75" s="557"/>
      <c r="C75" s="555"/>
      <c r="D75" s="555"/>
      <c r="E75" s="555"/>
      <c r="F75" s="555"/>
      <c r="G75" s="555"/>
      <c r="H75" s="555"/>
      <c r="I75" s="552"/>
    </row>
    <row r="76" spans="2:9" ht="72" customHeight="1">
      <c r="B76" s="773" t="s">
        <v>765</v>
      </c>
      <c r="C76" s="765"/>
      <c r="D76" s="765"/>
      <c r="E76" s="765"/>
      <c r="F76" s="765"/>
      <c r="G76" s="765"/>
      <c r="H76" s="765"/>
      <c r="I76" s="553" t="s">
        <v>548</v>
      </c>
    </row>
    <row r="77" spans="2:9">
      <c r="B77" s="766" t="s">
        <v>511</v>
      </c>
      <c r="C77" s="780" t="s">
        <v>519</v>
      </c>
      <c r="D77" s="780"/>
      <c r="E77" s="785" t="s">
        <v>520</v>
      </c>
      <c r="F77" s="786"/>
      <c r="G77" s="555"/>
      <c r="H77" s="555"/>
      <c r="I77" s="552"/>
    </row>
    <row r="78" spans="2:9">
      <c r="B78" s="767"/>
      <c r="C78" s="562" t="s">
        <v>512</v>
      </c>
      <c r="D78" s="562" t="s">
        <v>513</v>
      </c>
      <c r="E78" s="562" t="s">
        <v>512</v>
      </c>
      <c r="F78" s="562" t="s">
        <v>513</v>
      </c>
      <c r="G78" s="555"/>
      <c r="H78" s="555"/>
      <c r="I78" s="552"/>
    </row>
    <row r="79" spans="2:9">
      <c r="B79" s="563" t="s">
        <v>549</v>
      </c>
      <c r="C79" s="562"/>
      <c r="D79" s="562"/>
      <c r="E79" s="562"/>
      <c r="F79" s="562"/>
      <c r="G79" s="555"/>
      <c r="H79" s="555"/>
      <c r="I79" s="552"/>
    </row>
    <row r="80" spans="2:9">
      <c r="B80" s="563" t="s">
        <v>550</v>
      </c>
      <c r="C80" s="562"/>
      <c r="D80" s="562"/>
      <c r="E80" s="562"/>
      <c r="F80" s="562"/>
      <c r="G80" s="555"/>
      <c r="H80" s="555"/>
      <c r="I80" s="552"/>
    </row>
    <row r="81" spans="2:9">
      <c r="B81" s="563" t="s">
        <v>434</v>
      </c>
      <c r="C81" s="562"/>
      <c r="D81" s="562"/>
      <c r="E81" s="562"/>
      <c r="F81" s="562"/>
      <c r="G81" s="555"/>
      <c r="H81" s="555"/>
      <c r="I81" s="552"/>
    </row>
    <row r="82" spans="2:9">
      <c r="B82" s="563" t="s">
        <v>528</v>
      </c>
      <c r="C82" s="562"/>
      <c r="D82" s="562"/>
      <c r="E82" s="562"/>
      <c r="F82" s="562"/>
      <c r="G82" s="555"/>
      <c r="H82" s="555"/>
      <c r="I82" s="552"/>
    </row>
    <row r="83" spans="2:9">
      <c r="B83" s="563" t="s">
        <v>551</v>
      </c>
      <c r="C83" s="562"/>
      <c r="D83" s="562"/>
      <c r="E83" s="562"/>
      <c r="F83" s="562"/>
      <c r="G83" s="555"/>
      <c r="H83" s="555"/>
      <c r="I83" s="552"/>
    </row>
    <row r="84" spans="2:9">
      <c r="B84" s="563" t="s">
        <v>144</v>
      </c>
      <c r="C84" s="562"/>
      <c r="D84" s="562"/>
      <c r="E84" s="562"/>
      <c r="F84" s="562"/>
      <c r="G84" s="555"/>
      <c r="H84" s="555"/>
      <c r="I84" s="552"/>
    </row>
    <row r="85" spans="2:9">
      <c r="B85" s="557"/>
      <c r="C85" s="555"/>
      <c r="D85" s="555"/>
      <c r="E85" s="555"/>
      <c r="F85" s="555"/>
      <c r="G85" s="555"/>
      <c r="H85" s="555"/>
      <c r="I85" s="552"/>
    </row>
    <row r="86" spans="2:9" ht="60" customHeight="1">
      <c r="B86" s="773" t="s">
        <v>766</v>
      </c>
      <c r="C86" s="765"/>
      <c r="D86" s="765"/>
      <c r="E86" s="765"/>
      <c r="F86" s="765"/>
      <c r="G86" s="765"/>
      <c r="H86" s="765"/>
      <c r="I86" s="552"/>
    </row>
    <row r="87" spans="2:9">
      <c r="B87" s="766" t="s">
        <v>511</v>
      </c>
      <c r="C87" s="770" t="s">
        <v>519</v>
      </c>
      <c r="D87" s="772"/>
      <c r="E87" s="770" t="s">
        <v>520</v>
      </c>
      <c r="F87" s="772"/>
      <c r="G87" s="555"/>
      <c r="H87" s="555"/>
      <c r="I87" s="552"/>
    </row>
    <row r="88" spans="2:9">
      <c r="B88" s="767"/>
      <c r="C88" s="559" t="s">
        <v>512</v>
      </c>
      <c r="D88" s="559" t="s">
        <v>513</v>
      </c>
      <c r="E88" s="559" t="s">
        <v>512</v>
      </c>
      <c r="F88" s="559" t="s">
        <v>513</v>
      </c>
      <c r="G88" s="555"/>
      <c r="H88" s="555"/>
      <c r="I88" s="552"/>
    </row>
    <row r="89" spans="2:9">
      <c r="B89" s="558" t="s">
        <v>552</v>
      </c>
      <c r="C89" s="559"/>
      <c r="D89" s="559"/>
      <c r="E89" s="559"/>
      <c r="F89" s="559"/>
      <c r="G89" s="555"/>
      <c r="H89" s="555"/>
      <c r="I89" s="552"/>
    </row>
    <row r="90" spans="2:9">
      <c r="B90" s="558" t="s">
        <v>553</v>
      </c>
      <c r="C90" s="559"/>
      <c r="D90" s="559"/>
      <c r="E90" s="559"/>
      <c r="F90" s="559"/>
      <c r="G90" s="555"/>
      <c r="H90" s="555"/>
      <c r="I90" s="552"/>
    </row>
    <row r="91" spans="2:9">
      <c r="B91" s="558" t="s">
        <v>554</v>
      </c>
      <c r="C91" s="559"/>
      <c r="D91" s="559"/>
      <c r="E91" s="559"/>
      <c r="F91" s="559"/>
      <c r="G91" s="555"/>
      <c r="H91" s="555"/>
      <c r="I91" s="552"/>
    </row>
    <row r="92" spans="2:9">
      <c r="B92" s="558" t="s">
        <v>555</v>
      </c>
      <c r="C92" s="559"/>
      <c r="D92" s="559"/>
      <c r="E92" s="559"/>
      <c r="F92" s="559"/>
      <c r="G92" s="555"/>
      <c r="H92" s="555"/>
      <c r="I92" s="552"/>
    </row>
    <row r="93" spans="2:9">
      <c r="B93" s="558" t="s">
        <v>528</v>
      </c>
      <c r="C93" s="559"/>
      <c r="D93" s="559"/>
      <c r="E93" s="559"/>
      <c r="F93" s="559"/>
      <c r="G93" s="555"/>
      <c r="H93" s="555"/>
      <c r="I93" s="552"/>
    </row>
    <row r="94" spans="2:9">
      <c r="B94" s="558" t="s">
        <v>556</v>
      </c>
      <c r="C94" s="559"/>
      <c r="D94" s="559"/>
      <c r="E94" s="559"/>
      <c r="F94" s="559"/>
      <c r="G94" s="555"/>
      <c r="H94" s="555"/>
      <c r="I94" s="552"/>
    </row>
    <row r="95" spans="2:9">
      <c r="B95" s="558" t="s">
        <v>144</v>
      </c>
      <c r="C95" s="559"/>
      <c r="D95" s="559"/>
      <c r="E95" s="559"/>
      <c r="F95" s="559"/>
      <c r="G95" s="555"/>
      <c r="H95" s="555"/>
      <c r="I95" s="552"/>
    </row>
    <row r="96" spans="2:9">
      <c r="B96" s="557"/>
      <c r="C96" s="555"/>
      <c r="D96" s="555"/>
      <c r="E96" s="555"/>
      <c r="F96" s="555"/>
      <c r="G96" s="555"/>
      <c r="H96" s="555"/>
      <c r="I96" s="552"/>
    </row>
    <row r="97" spans="2:9" ht="36.75" customHeight="1">
      <c r="B97" s="773" t="s">
        <v>767</v>
      </c>
      <c r="C97" s="765"/>
      <c r="D97" s="765"/>
      <c r="E97" s="765"/>
      <c r="F97" s="765"/>
      <c r="G97" s="765"/>
      <c r="H97" s="765"/>
      <c r="I97" s="552" t="s">
        <v>557</v>
      </c>
    </row>
    <row r="98" spans="2:9">
      <c r="B98" s="558" t="s">
        <v>511</v>
      </c>
      <c r="C98" s="559" t="s">
        <v>519</v>
      </c>
      <c r="D98" s="559"/>
      <c r="E98" s="559" t="s">
        <v>520</v>
      </c>
      <c r="F98" s="559"/>
      <c r="G98" s="555"/>
      <c r="H98" s="555"/>
      <c r="I98" s="552"/>
    </row>
    <row r="99" spans="2:9">
      <c r="B99" s="558"/>
      <c r="C99" s="559" t="s">
        <v>512</v>
      </c>
      <c r="D99" s="559" t="s">
        <v>513</v>
      </c>
      <c r="E99" s="559" t="s">
        <v>512</v>
      </c>
      <c r="F99" s="559" t="s">
        <v>513</v>
      </c>
      <c r="G99" s="555"/>
      <c r="H99" s="555"/>
      <c r="I99" s="552"/>
    </row>
    <row r="100" spans="2:9">
      <c r="B100" s="558" t="s">
        <v>430</v>
      </c>
      <c r="C100" s="559"/>
      <c r="D100" s="559"/>
      <c r="E100" s="559"/>
      <c r="F100" s="559"/>
      <c r="G100" s="555"/>
      <c r="H100" s="555"/>
      <c r="I100" s="552"/>
    </row>
    <row r="101" spans="2:9">
      <c r="B101" s="558" t="s">
        <v>558</v>
      </c>
      <c r="C101" s="559"/>
      <c r="D101" s="559"/>
      <c r="E101" s="559"/>
      <c r="F101" s="559"/>
      <c r="G101" s="555"/>
      <c r="H101" s="555"/>
      <c r="I101" s="552"/>
    </row>
    <row r="102" spans="2:9">
      <c r="B102" s="558" t="s">
        <v>559</v>
      </c>
      <c r="C102" s="559"/>
      <c r="D102" s="559"/>
      <c r="E102" s="559"/>
      <c r="F102" s="559"/>
      <c r="G102" s="555"/>
      <c r="H102" s="555"/>
      <c r="I102" s="552"/>
    </row>
    <row r="103" spans="2:9">
      <c r="B103" s="558" t="s">
        <v>560</v>
      </c>
      <c r="C103" s="559"/>
      <c r="D103" s="559"/>
      <c r="E103" s="559"/>
      <c r="F103" s="559"/>
      <c r="G103" s="555"/>
      <c r="H103" s="555"/>
      <c r="I103" s="552"/>
    </row>
    <row r="104" spans="2:9">
      <c r="B104" s="558" t="s">
        <v>561</v>
      </c>
      <c r="C104" s="559"/>
      <c r="D104" s="559"/>
      <c r="E104" s="559"/>
      <c r="F104" s="559"/>
      <c r="G104" s="555"/>
      <c r="H104" s="555"/>
      <c r="I104" s="552"/>
    </row>
    <row r="105" spans="2:9">
      <c r="B105" s="558" t="s">
        <v>562</v>
      </c>
      <c r="C105" s="559"/>
      <c r="D105" s="559"/>
      <c r="E105" s="559"/>
      <c r="F105" s="559"/>
      <c r="G105" s="555"/>
      <c r="H105" s="555"/>
      <c r="I105" s="552"/>
    </row>
    <row r="106" spans="2:9">
      <c r="B106" s="558" t="s">
        <v>434</v>
      </c>
      <c r="C106" s="559"/>
      <c r="D106" s="559"/>
      <c r="E106" s="559"/>
      <c r="F106" s="559"/>
      <c r="G106" s="555"/>
      <c r="H106" s="555"/>
      <c r="I106" s="552"/>
    </row>
    <row r="107" spans="2:9">
      <c r="B107" s="558" t="s">
        <v>528</v>
      </c>
      <c r="C107" s="559"/>
      <c r="D107" s="559"/>
      <c r="E107" s="559"/>
      <c r="F107" s="559"/>
      <c r="G107" s="555"/>
      <c r="H107" s="555"/>
      <c r="I107" s="552"/>
    </row>
    <row r="108" spans="2:9">
      <c r="B108" s="558" t="s">
        <v>563</v>
      </c>
      <c r="C108" s="559"/>
      <c r="D108" s="559"/>
      <c r="E108" s="559"/>
      <c r="F108" s="559"/>
      <c r="G108" s="555"/>
      <c r="H108" s="555"/>
      <c r="I108" s="552"/>
    </row>
    <row r="109" spans="2:9">
      <c r="B109" s="558" t="s">
        <v>564</v>
      </c>
      <c r="C109" s="559"/>
      <c r="D109" s="559"/>
      <c r="E109" s="559"/>
      <c r="F109" s="559"/>
      <c r="G109" s="555"/>
      <c r="H109" s="555"/>
      <c r="I109" s="552"/>
    </row>
    <row r="110" spans="2:9">
      <c r="B110" s="557"/>
      <c r="C110" s="555"/>
      <c r="D110" s="555"/>
      <c r="E110" s="555"/>
      <c r="F110" s="555"/>
      <c r="G110" s="555"/>
      <c r="H110" s="555"/>
      <c r="I110" s="552"/>
    </row>
    <row r="111" spans="2:9" ht="202.5" customHeight="1">
      <c r="B111" s="773" t="s">
        <v>768</v>
      </c>
      <c r="C111" s="765"/>
      <c r="D111" s="765"/>
      <c r="E111" s="765"/>
      <c r="F111" s="765"/>
      <c r="G111" s="765"/>
      <c r="H111" s="765"/>
      <c r="I111" s="553" t="s">
        <v>565</v>
      </c>
    </row>
    <row r="112" spans="2:9">
      <c r="B112" s="557"/>
      <c r="C112" s="555"/>
      <c r="D112" s="555"/>
      <c r="E112" s="555"/>
      <c r="F112" s="555"/>
      <c r="G112" s="555"/>
      <c r="H112" s="555"/>
      <c r="I112" s="552"/>
    </row>
    <row r="113" spans="2:9" ht="113.25" customHeight="1">
      <c r="B113" s="773" t="s">
        <v>769</v>
      </c>
      <c r="C113" s="765"/>
      <c r="D113" s="765"/>
      <c r="E113" s="765"/>
      <c r="F113" s="765"/>
      <c r="G113" s="765"/>
      <c r="H113" s="765"/>
      <c r="I113" s="553" t="s">
        <v>566</v>
      </c>
    </row>
    <row r="114" spans="2:9">
      <c r="B114" s="557"/>
      <c r="C114" s="555"/>
      <c r="D114" s="555"/>
      <c r="E114" s="555"/>
      <c r="F114" s="555"/>
      <c r="G114" s="555"/>
      <c r="H114" s="555"/>
      <c r="I114" s="552"/>
    </row>
    <row r="115" spans="2:9" ht="36" customHeight="1">
      <c r="B115" s="773" t="s">
        <v>770</v>
      </c>
      <c r="C115" s="765"/>
      <c r="D115" s="765"/>
      <c r="E115" s="765"/>
      <c r="F115" s="765"/>
      <c r="G115" s="765"/>
      <c r="H115" s="765"/>
      <c r="I115" s="552"/>
    </row>
    <row r="116" spans="2:9">
      <c r="B116" s="557"/>
      <c r="C116" s="555"/>
      <c r="D116" s="555"/>
      <c r="E116" s="555"/>
      <c r="F116" s="555"/>
      <c r="G116" s="555"/>
      <c r="H116" s="555"/>
      <c r="I116" s="552"/>
    </row>
    <row r="117" spans="2:9">
      <c r="B117" s="769" t="s">
        <v>511</v>
      </c>
      <c r="C117" s="559" t="s">
        <v>519</v>
      </c>
      <c r="D117" s="559"/>
      <c r="E117" s="559" t="s">
        <v>520</v>
      </c>
      <c r="F117" s="559"/>
      <c r="G117" s="555"/>
      <c r="H117" s="555"/>
      <c r="I117" s="552"/>
    </row>
    <row r="118" spans="2:9">
      <c r="B118" s="769"/>
      <c r="C118" s="559" t="s">
        <v>512</v>
      </c>
      <c r="D118" s="559" t="s">
        <v>513</v>
      </c>
      <c r="E118" s="559" t="s">
        <v>512</v>
      </c>
      <c r="F118" s="559" t="s">
        <v>513</v>
      </c>
      <c r="G118" s="555"/>
      <c r="H118" s="555"/>
      <c r="I118" s="552"/>
    </row>
    <row r="119" spans="2:9">
      <c r="B119" s="558" t="s">
        <v>567</v>
      </c>
      <c r="C119" s="559"/>
      <c r="D119" s="559"/>
      <c r="E119" s="559"/>
      <c r="F119" s="559"/>
      <c r="G119" s="555"/>
      <c r="H119" s="555"/>
      <c r="I119" s="552"/>
    </row>
    <row r="120" spans="2:9">
      <c r="B120" s="558" t="s">
        <v>568</v>
      </c>
      <c r="C120" s="559"/>
      <c r="D120" s="559"/>
      <c r="E120" s="559"/>
      <c r="F120" s="559"/>
      <c r="G120" s="555"/>
      <c r="H120" s="555"/>
      <c r="I120" s="552"/>
    </row>
    <row r="121" spans="2:9">
      <c r="B121" s="558" t="s">
        <v>569</v>
      </c>
      <c r="C121" s="559"/>
      <c r="D121" s="559"/>
      <c r="E121" s="559"/>
      <c r="F121" s="559"/>
      <c r="G121" s="555"/>
      <c r="H121" s="555"/>
      <c r="I121" s="552"/>
    </row>
    <row r="122" spans="2:9">
      <c r="B122" s="558" t="s">
        <v>528</v>
      </c>
      <c r="C122" s="559"/>
      <c r="D122" s="559"/>
      <c r="E122" s="559"/>
      <c r="F122" s="559"/>
      <c r="G122" s="555"/>
      <c r="H122" s="555"/>
      <c r="I122" s="552"/>
    </row>
    <row r="123" spans="2:9">
      <c r="B123" s="558" t="s">
        <v>570</v>
      </c>
      <c r="C123" s="559"/>
      <c r="D123" s="559"/>
      <c r="E123" s="559"/>
      <c r="F123" s="559"/>
      <c r="G123" s="555"/>
      <c r="H123" s="555"/>
      <c r="I123" s="552"/>
    </row>
    <row r="124" spans="2:9">
      <c r="B124" s="558" t="s">
        <v>144</v>
      </c>
      <c r="C124" s="559"/>
      <c r="D124" s="559"/>
      <c r="E124" s="559"/>
      <c r="F124" s="559"/>
      <c r="G124" s="555"/>
      <c r="H124" s="555"/>
      <c r="I124" s="552"/>
    </row>
    <row r="125" spans="2:9">
      <c r="B125" s="557"/>
      <c r="C125" s="555"/>
      <c r="D125" s="555"/>
      <c r="E125" s="555"/>
      <c r="F125" s="555"/>
      <c r="G125" s="555"/>
      <c r="H125" s="555"/>
      <c r="I125" s="552"/>
    </row>
    <row r="126" spans="2:9" ht="62.25" customHeight="1">
      <c r="B126" s="773" t="s">
        <v>771</v>
      </c>
      <c r="C126" s="765"/>
      <c r="D126" s="765"/>
      <c r="E126" s="765"/>
      <c r="F126" s="765"/>
      <c r="G126" s="765"/>
      <c r="H126" s="765"/>
      <c r="I126" s="552"/>
    </row>
    <row r="127" spans="2:9">
      <c r="B127" s="557"/>
      <c r="C127" s="555"/>
      <c r="D127" s="555"/>
      <c r="E127" s="555"/>
      <c r="F127" s="555"/>
      <c r="G127" s="555"/>
      <c r="H127" s="555"/>
      <c r="I127" s="552"/>
    </row>
    <row r="128" spans="2:9" ht="40.5" customHeight="1">
      <c r="B128" s="773" t="s">
        <v>772</v>
      </c>
      <c r="C128" s="765"/>
      <c r="D128" s="765"/>
      <c r="E128" s="765"/>
      <c r="F128" s="765"/>
      <c r="G128" s="765"/>
      <c r="H128" s="765"/>
      <c r="I128" s="553" t="s">
        <v>571</v>
      </c>
    </row>
    <row r="129" spans="2:9">
      <c r="B129" s="769" t="s">
        <v>511</v>
      </c>
      <c r="C129" s="559" t="s">
        <v>519</v>
      </c>
      <c r="D129" s="559"/>
      <c r="E129" s="559" t="s">
        <v>520</v>
      </c>
      <c r="F129" s="559"/>
      <c r="G129" s="555"/>
      <c r="H129" s="555"/>
      <c r="I129" s="552"/>
    </row>
    <row r="130" spans="2:9">
      <c r="B130" s="769"/>
      <c r="C130" s="559" t="s">
        <v>512</v>
      </c>
      <c r="D130" s="559" t="s">
        <v>513</v>
      </c>
      <c r="E130" s="559" t="s">
        <v>512</v>
      </c>
      <c r="F130" s="559" t="s">
        <v>513</v>
      </c>
      <c r="G130" s="555"/>
      <c r="H130" s="555"/>
      <c r="I130" s="552"/>
    </row>
    <row r="131" spans="2:9">
      <c r="B131" s="558" t="s">
        <v>572</v>
      </c>
      <c r="C131" s="559"/>
      <c r="D131" s="559"/>
      <c r="E131" s="559"/>
      <c r="F131" s="559"/>
      <c r="G131" s="555"/>
      <c r="H131" s="555"/>
      <c r="I131" s="552"/>
    </row>
    <row r="132" spans="2:9">
      <c r="B132" s="558" t="s">
        <v>573</v>
      </c>
      <c r="C132" s="559"/>
      <c r="D132" s="559"/>
      <c r="E132" s="559"/>
      <c r="F132" s="559"/>
      <c r="G132" s="555"/>
      <c r="H132" s="555"/>
      <c r="I132" s="552"/>
    </row>
    <row r="133" spans="2:9">
      <c r="B133" s="558" t="s">
        <v>574</v>
      </c>
      <c r="C133" s="559"/>
      <c r="D133" s="559"/>
      <c r="E133" s="559"/>
      <c r="F133" s="559"/>
      <c r="G133" s="555"/>
      <c r="H133" s="555"/>
      <c r="I133" s="552"/>
    </row>
    <row r="134" spans="2:9">
      <c r="B134" s="558" t="s">
        <v>434</v>
      </c>
      <c r="C134" s="559"/>
      <c r="D134" s="559"/>
      <c r="E134" s="559"/>
      <c r="F134" s="559"/>
      <c r="G134" s="555"/>
      <c r="H134" s="555"/>
      <c r="I134" s="552"/>
    </row>
    <row r="135" spans="2:9">
      <c r="B135" s="558" t="s">
        <v>528</v>
      </c>
      <c r="C135" s="559"/>
      <c r="D135" s="559"/>
      <c r="E135" s="559"/>
      <c r="F135" s="559"/>
      <c r="G135" s="555"/>
      <c r="H135" s="555"/>
      <c r="I135" s="552"/>
    </row>
    <row r="136" spans="2:9" ht="24">
      <c r="B136" s="560" t="s">
        <v>575</v>
      </c>
      <c r="C136" s="559"/>
      <c r="D136" s="559"/>
      <c r="E136" s="559"/>
      <c r="F136" s="559"/>
      <c r="G136" s="555"/>
      <c r="H136" s="555"/>
      <c r="I136" s="552"/>
    </row>
    <row r="137" spans="2:9">
      <c r="B137" s="558" t="s">
        <v>144</v>
      </c>
      <c r="C137" s="559"/>
      <c r="D137" s="559"/>
      <c r="E137" s="559"/>
      <c r="F137" s="559"/>
      <c r="G137" s="555"/>
      <c r="H137" s="555"/>
      <c r="I137" s="552"/>
    </row>
    <row r="138" spans="2:9">
      <c r="B138" s="557"/>
      <c r="C138" s="555"/>
      <c r="D138" s="555"/>
      <c r="E138" s="555"/>
      <c r="F138" s="555"/>
      <c r="G138" s="555"/>
      <c r="H138" s="555"/>
      <c r="I138" s="552"/>
    </row>
    <row r="139" spans="2:9" ht="50.25" customHeight="1">
      <c r="B139" s="773" t="s">
        <v>773</v>
      </c>
      <c r="C139" s="765"/>
      <c r="D139" s="765"/>
      <c r="E139" s="765"/>
      <c r="F139" s="765"/>
      <c r="G139" s="765"/>
      <c r="H139" s="765"/>
      <c r="I139" s="553" t="s">
        <v>576</v>
      </c>
    </row>
    <row r="140" spans="2:9">
      <c r="B140" s="769" t="s">
        <v>511</v>
      </c>
      <c r="C140" s="559" t="s">
        <v>519</v>
      </c>
      <c r="D140" s="559"/>
      <c r="E140" s="559" t="s">
        <v>520</v>
      </c>
      <c r="F140" s="559"/>
      <c r="G140" s="555"/>
      <c r="H140" s="555"/>
      <c r="I140" s="552"/>
    </row>
    <row r="141" spans="2:9">
      <c r="B141" s="769"/>
      <c r="C141" s="559" t="s">
        <v>512</v>
      </c>
      <c r="D141" s="559" t="s">
        <v>513</v>
      </c>
      <c r="E141" s="559" t="s">
        <v>512</v>
      </c>
      <c r="F141" s="559" t="s">
        <v>513</v>
      </c>
      <c r="G141" s="555"/>
      <c r="H141" s="555"/>
      <c r="I141" s="552"/>
    </row>
    <row r="142" spans="2:9">
      <c r="B142" s="558" t="s">
        <v>297</v>
      </c>
      <c r="C142" s="559"/>
      <c r="D142" s="559"/>
      <c r="E142" s="559"/>
      <c r="F142" s="559"/>
      <c r="G142" s="555"/>
      <c r="H142" s="555"/>
      <c r="I142" s="552"/>
    </row>
    <row r="143" spans="2:9">
      <c r="B143" s="558" t="s">
        <v>577</v>
      </c>
      <c r="C143" s="559"/>
      <c r="D143" s="559"/>
      <c r="E143" s="559"/>
      <c r="F143" s="559"/>
      <c r="G143" s="555"/>
      <c r="H143" s="555"/>
      <c r="I143" s="552"/>
    </row>
    <row r="144" spans="2:9">
      <c r="B144" s="558" t="s">
        <v>144</v>
      </c>
      <c r="C144" s="559"/>
      <c r="D144" s="559"/>
      <c r="E144" s="559"/>
      <c r="F144" s="559"/>
      <c r="G144" s="555"/>
      <c r="H144" s="555"/>
      <c r="I144" s="552"/>
    </row>
    <row r="145" spans="2:9">
      <c r="B145" s="557" t="s">
        <v>578</v>
      </c>
      <c r="C145" s="555"/>
      <c r="D145" s="555"/>
      <c r="E145" s="555"/>
      <c r="F145" s="555"/>
      <c r="G145" s="555"/>
      <c r="H145" s="555"/>
      <c r="I145" s="552"/>
    </row>
    <row r="146" spans="2:9">
      <c r="B146" s="557"/>
      <c r="C146" s="555"/>
      <c r="D146" s="555"/>
      <c r="E146" s="555"/>
      <c r="F146" s="555"/>
      <c r="G146" s="555"/>
      <c r="H146" s="555"/>
      <c r="I146" s="552"/>
    </row>
    <row r="147" spans="2:9" ht="36">
      <c r="B147" s="588" t="s">
        <v>774</v>
      </c>
      <c r="C147" s="555"/>
      <c r="D147" s="555"/>
      <c r="E147" s="555"/>
      <c r="F147" s="555"/>
      <c r="G147" s="555"/>
      <c r="H147" s="555"/>
      <c r="I147" s="552"/>
    </row>
    <row r="148" spans="2:9">
      <c r="B148" s="769" t="s">
        <v>511</v>
      </c>
      <c r="C148" s="559" t="s">
        <v>519</v>
      </c>
      <c r="D148" s="559"/>
      <c r="E148" s="559" t="s">
        <v>520</v>
      </c>
      <c r="F148" s="559"/>
      <c r="G148" s="555"/>
      <c r="H148" s="555"/>
      <c r="I148" s="552"/>
    </row>
    <row r="149" spans="2:9">
      <c r="B149" s="769"/>
      <c r="C149" s="559" t="s">
        <v>512</v>
      </c>
      <c r="D149" s="559" t="s">
        <v>513</v>
      </c>
      <c r="E149" s="559" t="s">
        <v>512</v>
      </c>
      <c r="F149" s="559" t="s">
        <v>513</v>
      </c>
      <c r="G149" s="555"/>
      <c r="H149" s="555"/>
      <c r="I149" s="552"/>
    </row>
    <row r="150" spans="2:9">
      <c r="B150" s="558" t="s">
        <v>579</v>
      </c>
      <c r="C150" s="559"/>
      <c r="D150" s="559"/>
      <c r="E150" s="559"/>
      <c r="F150" s="559"/>
      <c r="G150" s="555"/>
      <c r="H150" s="555"/>
      <c r="I150" s="552"/>
    </row>
    <row r="151" spans="2:9">
      <c r="B151" s="558" t="s">
        <v>580</v>
      </c>
      <c r="C151" s="559"/>
      <c r="D151" s="559"/>
      <c r="E151" s="559"/>
      <c r="F151" s="559"/>
      <c r="G151" s="555"/>
      <c r="H151" s="555"/>
      <c r="I151" s="552"/>
    </row>
    <row r="152" spans="2:9">
      <c r="B152" s="558" t="s">
        <v>581</v>
      </c>
      <c r="C152" s="559"/>
      <c r="D152" s="559"/>
      <c r="E152" s="559"/>
      <c r="F152" s="559"/>
      <c r="G152" s="555"/>
      <c r="H152" s="555"/>
      <c r="I152" s="552"/>
    </row>
    <row r="153" spans="2:9">
      <c r="B153" s="558" t="s">
        <v>582</v>
      </c>
      <c r="C153" s="559"/>
      <c r="D153" s="559"/>
      <c r="E153" s="559"/>
      <c r="F153" s="559"/>
      <c r="G153" s="555"/>
      <c r="H153" s="555"/>
      <c r="I153" s="552"/>
    </row>
    <row r="154" spans="2:9">
      <c r="B154" s="558" t="s">
        <v>144</v>
      </c>
      <c r="C154" s="559"/>
      <c r="D154" s="559"/>
      <c r="E154" s="559"/>
      <c r="F154" s="559"/>
      <c r="G154" s="555"/>
      <c r="H154" s="555"/>
      <c r="I154" s="552"/>
    </row>
    <row r="155" spans="2:9">
      <c r="B155" s="564" t="s">
        <v>583</v>
      </c>
      <c r="C155" s="555"/>
      <c r="D155" s="555"/>
      <c r="E155" s="555"/>
      <c r="F155" s="555"/>
      <c r="G155" s="555"/>
      <c r="H155" s="555"/>
      <c r="I155" s="552"/>
    </row>
    <row r="156" spans="2:9">
      <c r="B156" s="557"/>
      <c r="C156" s="555"/>
      <c r="D156" s="555"/>
      <c r="E156" s="555"/>
      <c r="F156" s="555"/>
      <c r="G156" s="555"/>
      <c r="H156" s="555"/>
      <c r="I156" s="552"/>
    </row>
    <row r="157" spans="2:9" ht="24" customHeight="1">
      <c r="B157" s="773" t="s">
        <v>775</v>
      </c>
      <c r="C157" s="765"/>
      <c r="D157" s="765"/>
      <c r="E157" s="765"/>
      <c r="F157" s="765"/>
      <c r="G157" s="765"/>
      <c r="H157" s="765"/>
      <c r="I157" s="553" t="s">
        <v>576</v>
      </c>
    </row>
    <row r="158" spans="2:9">
      <c r="B158" s="766" t="s">
        <v>511</v>
      </c>
      <c r="C158" s="559" t="s">
        <v>519</v>
      </c>
      <c r="D158" s="559"/>
      <c r="E158" s="559" t="s">
        <v>520</v>
      </c>
      <c r="F158" s="559"/>
      <c r="G158" s="555"/>
      <c r="H158" s="555"/>
      <c r="I158" s="552"/>
    </row>
    <row r="159" spans="2:9">
      <c r="B159" s="767"/>
      <c r="C159" s="559" t="s">
        <v>512</v>
      </c>
      <c r="D159" s="559" t="s">
        <v>513</v>
      </c>
      <c r="E159" s="559" t="s">
        <v>512</v>
      </c>
      <c r="F159" s="559" t="s">
        <v>513</v>
      </c>
      <c r="G159" s="555"/>
      <c r="H159" s="555"/>
      <c r="I159" s="552"/>
    </row>
    <row r="160" spans="2:9">
      <c r="B160" s="558" t="s">
        <v>584</v>
      </c>
      <c r="C160" s="559"/>
      <c r="D160" s="559"/>
      <c r="E160" s="559"/>
      <c r="F160" s="559"/>
      <c r="G160" s="555"/>
      <c r="H160" s="555"/>
      <c r="I160" s="552"/>
    </row>
    <row r="161" spans="2:9">
      <c r="B161" s="558" t="s">
        <v>585</v>
      </c>
      <c r="C161" s="559"/>
      <c r="D161" s="559"/>
      <c r="E161" s="559"/>
      <c r="F161" s="559"/>
      <c r="G161" s="555"/>
      <c r="H161" s="555"/>
      <c r="I161" s="552"/>
    </row>
    <row r="162" spans="2:9">
      <c r="B162" s="558" t="s">
        <v>586</v>
      </c>
      <c r="C162" s="559"/>
      <c r="D162" s="559"/>
      <c r="E162" s="559"/>
      <c r="F162" s="559"/>
      <c r="G162" s="555"/>
      <c r="H162" s="555"/>
      <c r="I162" s="552"/>
    </row>
    <row r="163" spans="2:9">
      <c r="B163" s="558" t="s">
        <v>587</v>
      </c>
      <c r="C163" s="559"/>
      <c r="D163" s="559"/>
      <c r="E163" s="559"/>
      <c r="F163" s="559"/>
      <c r="G163" s="555"/>
      <c r="H163" s="555"/>
      <c r="I163" s="552"/>
    </row>
    <row r="164" spans="2:9">
      <c r="B164" s="558" t="s">
        <v>588</v>
      </c>
      <c r="C164" s="559"/>
      <c r="D164" s="559"/>
      <c r="E164" s="559"/>
      <c r="F164" s="559"/>
      <c r="G164" s="555"/>
      <c r="H164" s="555"/>
      <c r="I164" s="552"/>
    </row>
    <row r="165" spans="2:9">
      <c r="B165" s="558" t="s">
        <v>589</v>
      </c>
      <c r="C165" s="559"/>
      <c r="D165" s="559"/>
      <c r="E165" s="559"/>
      <c r="F165" s="559"/>
      <c r="G165" s="555"/>
      <c r="H165" s="555"/>
      <c r="I165" s="552"/>
    </row>
    <row r="166" spans="2:9">
      <c r="B166" s="558" t="s">
        <v>144</v>
      </c>
      <c r="C166" s="559"/>
      <c r="D166" s="559"/>
      <c r="E166" s="559"/>
      <c r="F166" s="559"/>
      <c r="G166" s="555"/>
      <c r="H166" s="555"/>
      <c r="I166" s="552"/>
    </row>
    <row r="167" spans="2:9">
      <c r="B167" s="557" t="s">
        <v>590</v>
      </c>
      <c r="C167" s="555"/>
      <c r="D167" s="555"/>
      <c r="E167" s="555"/>
      <c r="F167" s="555"/>
      <c r="G167" s="555"/>
      <c r="H167" s="555"/>
      <c r="I167" s="552"/>
    </row>
    <row r="168" spans="2:9">
      <c r="B168" s="557"/>
      <c r="C168" s="555"/>
      <c r="D168" s="555"/>
      <c r="E168" s="555"/>
      <c r="F168" s="555"/>
      <c r="G168" s="555"/>
      <c r="H168" s="555"/>
      <c r="I168" s="552"/>
    </row>
    <row r="169" spans="2:9" ht="36" customHeight="1">
      <c r="B169" s="773" t="s">
        <v>776</v>
      </c>
      <c r="C169" s="765"/>
      <c r="D169" s="765"/>
      <c r="E169" s="765"/>
      <c r="F169" s="765"/>
      <c r="G169" s="765"/>
      <c r="H169" s="765"/>
      <c r="I169" s="552"/>
    </row>
    <row r="170" spans="2:9" ht="12.75" customHeight="1">
      <c r="B170" s="766" t="s">
        <v>511</v>
      </c>
      <c r="C170" s="559" t="s">
        <v>519</v>
      </c>
      <c r="D170" s="559"/>
      <c r="E170" s="559" t="s">
        <v>520</v>
      </c>
      <c r="F170" s="559"/>
      <c r="G170" s="555"/>
      <c r="H170" s="555"/>
      <c r="I170" s="552"/>
    </row>
    <row r="171" spans="2:9" ht="12.75" customHeight="1">
      <c r="B171" s="767"/>
      <c r="C171" s="559" t="s">
        <v>512</v>
      </c>
      <c r="D171" s="559" t="s">
        <v>513</v>
      </c>
      <c r="E171" s="559" t="s">
        <v>512</v>
      </c>
      <c r="F171" s="559" t="s">
        <v>513</v>
      </c>
      <c r="G171" s="555"/>
      <c r="H171" s="555"/>
      <c r="I171" s="552"/>
    </row>
    <row r="172" spans="2:9">
      <c r="B172" s="558" t="s">
        <v>591</v>
      </c>
      <c r="C172" s="559"/>
      <c r="D172" s="559"/>
      <c r="E172" s="559"/>
      <c r="F172" s="559"/>
      <c r="G172" s="555"/>
      <c r="H172" s="555"/>
      <c r="I172" s="552"/>
    </row>
    <row r="173" spans="2:9">
      <c r="B173" s="558" t="s">
        <v>592</v>
      </c>
      <c r="C173" s="559"/>
      <c r="D173" s="559"/>
      <c r="E173" s="559"/>
      <c r="F173" s="559"/>
      <c r="G173" s="555"/>
      <c r="H173" s="555"/>
      <c r="I173" s="552"/>
    </row>
    <row r="174" spans="2:9">
      <c r="B174" s="558" t="s">
        <v>593</v>
      </c>
      <c r="C174" s="559"/>
      <c r="D174" s="559"/>
      <c r="E174" s="559"/>
      <c r="F174" s="559"/>
      <c r="G174" s="555"/>
      <c r="H174" s="555"/>
      <c r="I174" s="552"/>
    </row>
    <row r="175" spans="2:9">
      <c r="B175" s="558" t="s">
        <v>144</v>
      </c>
      <c r="C175" s="559"/>
      <c r="D175" s="559"/>
      <c r="E175" s="559"/>
      <c r="F175" s="559"/>
      <c r="G175" s="555"/>
      <c r="H175" s="555"/>
      <c r="I175" s="552"/>
    </row>
    <row r="176" spans="2:9">
      <c r="B176" s="557"/>
      <c r="C176" s="555"/>
      <c r="D176" s="555"/>
      <c r="E176" s="555"/>
      <c r="F176" s="555"/>
      <c r="G176" s="555"/>
      <c r="H176" s="555"/>
      <c r="I176" s="552"/>
    </row>
    <row r="177" spans="2:9" ht="54" customHeight="1">
      <c r="B177" s="773" t="s">
        <v>777</v>
      </c>
      <c r="C177" s="765"/>
      <c r="D177" s="765"/>
      <c r="E177" s="765"/>
      <c r="F177" s="765"/>
      <c r="G177" s="765"/>
      <c r="H177" s="765"/>
      <c r="I177" s="553" t="s">
        <v>594</v>
      </c>
    </row>
    <row r="178" spans="2:9">
      <c r="B178" s="781" t="s">
        <v>511</v>
      </c>
      <c r="C178" s="559" t="s">
        <v>519</v>
      </c>
      <c r="D178" s="559"/>
      <c r="E178" s="559" t="s">
        <v>520</v>
      </c>
      <c r="F178" s="559"/>
      <c r="G178" s="555"/>
      <c r="H178" s="555"/>
      <c r="I178" s="552"/>
    </row>
    <row r="179" spans="2:9">
      <c r="B179" s="782"/>
      <c r="C179" s="559" t="s">
        <v>512</v>
      </c>
      <c r="D179" s="559" t="s">
        <v>513</v>
      </c>
      <c r="E179" s="559" t="s">
        <v>512</v>
      </c>
      <c r="F179" s="559" t="s">
        <v>513</v>
      </c>
      <c r="G179" s="555"/>
      <c r="H179" s="555"/>
      <c r="I179" s="552"/>
    </row>
    <row r="180" spans="2:9">
      <c r="B180" s="558" t="s">
        <v>595</v>
      </c>
      <c r="C180" s="559"/>
      <c r="D180" s="559"/>
      <c r="E180" s="559"/>
      <c r="F180" s="559"/>
      <c r="G180" s="555"/>
      <c r="H180" s="555"/>
      <c r="I180" s="552"/>
    </row>
    <row r="181" spans="2:9">
      <c r="B181" s="558" t="s">
        <v>569</v>
      </c>
      <c r="C181" s="559"/>
      <c r="D181" s="559"/>
      <c r="E181" s="559"/>
      <c r="F181" s="559"/>
      <c r="G181" s="555"/>
      <c r="H181" s="555"/>
      <c r="I181" s="552"/>
    </row>
    <row r="182" spans="2:9">
      <c r="B182" s="558" t="s">
        <v>144</v>
      </c>
      <c r="C182" s="559"/>
      <c r="D182" s="559"/>
      <c r="E182" s="559"/>
      <c r="F182" s="559"/>
      <c r="G182" s="555"/>
      <c r="H182" s="555"/>
      <c r="I182" s="552"/>
    </row>
    <row r="183" spans="2:9">
      <c r="B183" s="557"/>
      <c r="C183" s="555"/>
      <c r="D183" s="555"/>
      <c r="E183" s="555"/>
      <c r="F183" s="555"/>
      <c r="G183" s="555"/>
      <c r="H183" s="555"/>
      <c r="I183" s="552"/>
    </row>
    <row r="184" spans="2:9" ht="45" customHeight="1">
      <c r="B184" s="773" t="s">
        <v>778</v>
      </c>
      <c r="C184" s="765"/>
      <c r="D184" s="765"/>
      <c r="E184" s="765"/>
      <c r="F184" s="765"/>
      <c r="G184" s="765"/>
      <c r="H184" s="765"/>
      <c r="I184" s="552"/>
    </row>
    <row r="185" spans="2:9">
      <c r="B185" s="766" t="s">
        <v>511</v>
      </c>
      <c r="C185" s="559" t="s">
        <v>519</v>
      </c>
      <c r="D185" s="559"/>
      <c r="E185" s="559" t="s">
        <v>520</v>
      </c>
      <c r="F185" s="559"/>
      <c r="G185" s="555"/>
      <c r="H185" s="555"/>
      <c r="I185" s="552"/>
    </row>
    <row r="186" spans="2:9">
      <c r="B186" s="767"/>
      <c r="C186" s="559" t="s">
        <v>512</v>
      </c>
      <c r="D186" s="559" t="s">
        <v>513</v>
      </c>
      <c r="E186" s="559" t="s">
        <v>512</v>
      </c>
      <c r="F186" s="559" t="s">
        <v>513</v>
      </c>
      <c r="G186" s="555"/>
      <c r="H186" s="555"/>
      <c r="I186" s="552"/>
    </row>
    <row r="187" spans="2:9">
      <c r="B187" s="558"/>
      <c r="C187" s="559"/>
      <c r="D187" s="559"/>
      <c r="E187" s="559"/>
      <c r="F187" s="559"/>
      <c r="G187" s="555"/>
      <c r="H187" s="555"/>
      <c r="I187" s="552"/>
    </row>
    <row r="188" spans="2:9">
      <c r="B188" s="558" t="s">
        <v>144</v>
      </c>
      <c r="C188" s="559"/>
      <c r="D188" s="559"/>
      <c r="E188" s="559"/>
      <c r="F188" s="559"/>
      <c r="G188" s="555"/>
      <c r="H188" s="555"/>
      <c r="I188" s="552"/>
    </row>
    <row r="189" spans="2:9" ht="12" customHeight="1">
      <c r="B189" s="557"/>
      <c r="C189" s="565"/>
      <c r="D189" s="565"/>
      <c r="E189" s="565"/>
      <c r="F189" s="565"/>
      <c r="G189" s="565"/>
      <c r="H189" s="565"/>
      <c r="I189" s="552"/>
    </row>
    <row r="190" spans="2:9" ht="12" customHeight="1">
      <c r="B190" s="750" t="s">
        <v>596</v>
      </c>
      <c r="C190" s="751"/>
      <c r="D190" s="751"/>
      <c r="E190" s="751"/>
      <c r="F190" s="751"/>
      <c r="G190" s="751"/>
      <c r="H190" s="751"/>
      <c r="I190" s="552"/>
    </row>
    <row r="191" spans="2:9">
      <c r="B191" s="557"/>
      <c r="C191" s="555"/>
      <c r="D191" s="555"/>
      <c r="E191" s="555"/>
      <c r="F191" s="555"/>
      <c r="G191" s="555"/>
      <c r="H191" s="555"/>
      <c r="I191" s="552"/>
    </row>
    <row r="192" spans="2:9" ht="48" customHeight="1">
      <c r="B192" s="773" t="s">
        <v>779</v>
      </c>
      <c r="C192" s="765"/>
      <c r="D192" s="765"/>
      <c r="E192" s="765"/>
      <c r="F192" s="765"/>
      <c r="G192" s="765"/>
      <c r="H192" s="765"/>
      <c r="I192" s="552"/>
    </row>
    <row r="193" spans="2:9">
      <c r="B193" s="766" t="s">
        <v>511</v>
      </c>
      <c r="C193" s="559" t="s">
        <v>519</v>
      </c>
      <c r="D193" s="559"/>
      <c r="E193" s="559" t="s">
        <v>520</v>
      </c>
      <c r="F193" s="559"/>
      <c r="G193" s="555"/>
      <c r="H193" s="555"/>
      <c r="I193" s="552"/>
    </row>
    <row r="194" spans="2:9">
      <c r="B194" s="767"/>
      <c r="C194" s="559" t="s">
        <v>512</v>
      </c>
      <c r="D194" s="559" t="s">
        <v>513</v>
      </c>
      <c r="E194" s="559" t="s">
        <v>512</v>
      </c>
      <c r="F194" s="559" t="s">
        <v>513</v>
      </c>
      <c r="G194" s="555"/>
      <c r="H194" s="555"/>
      <c r="I194" s="552"/>
    </row>
    <row r="195" spans="2:9">
      <c r="B195" s="560" t="s">
        <v>597</v>
      </c>
      <c r="C195" s="559"/>
      <c r="D195" s="559"/>
      <c r="E195" s="559"/>
      <c r="F195" s="559"/>
      <c r="G195" s="555"/>
      <c r="H195" s="555"/>
      <c r="I195" s="552"/>
    </row>
    <row r="196" spans="2:9">
      <c r="B196" s="560" t="s">
        <v>569</v>
      </c>
      <c r="C196" s="559"/>
      <c r="D196" s="559"/>
      <c r="E196" s="559"/>
      <c r="F196" s="559"/>
      <c r="G196" s="555"/>
      <c r="H196" s="555"/>
      <c r="I196" s="552"/>
    </row>
    <row r="197" spans="2:9">
      <c r="B197" s="558" t="s">
        <v>144</v>
      </c>
      <c r="C197" s="559"/>
      <c r="D197" s="559"/>
      <c r="E197" s="559"/>
      <c r="F197" s="559"/>
      <c r="G197" s="555"/>
      <c r="H197" s="555"/>
      <c r="I197" s="552"/>
    </row>
    <row r="198" spans="2:9">
      <c r="B198" s="557"/>
      <c r="C198" s="555"/>
      <c r="D198" s="555"/>
      <c r="E198" s="555"/>
      <c r="F198" s="555"/>
      <c r="G198" s="555"/>
      <c r="H198" s="555"/>
      <c r="I198" s="552"/>
    </row>
    <row r="199" spans="2:9" ht="48" customHeight="1">
      <c r="B199" s="773" t="s">
        <v>780</v>
      </c>
      <c r="C199" s="765"/>
      <c r="D199" s="765"/>
      <c r="E199" s="765"/>
      <c r="F199" s="765"/>
      <c r="G199" s="765"/>
      <c r="H199" s="765"/>
      <c r="I199" s="552"/>
    </row>
    <row r="200" spans="2:9">
      <c r="B200" s="766" t="s">
        <v>511</v>
      </c>
      <c r="C200" s="559" t="s">
        <v>519</v>
      </c>
      <c r="D200" s="559"/>
      <c r="E200" s="559" t="s">
        <v>520</v>
      </c>
      <c r="F200" s="559"/>
      <c r="G200" s="555"/>
      <c r="H200" s="555"/>
      <c r="I200" s="552"/>
    </row>
    <row r="201" spans="2:9">
      <c r="B201" s="767"/>
      <c r="C201" s="559" t="s">
        <v>512</v>
      </c>
      <c r="D201" s="559" t="s">
        <v>513</v>
      </c>
      <c r="E201" s="559" t="s">
        <v>512</v>
      </c>
      <c r="F201" s="559" t="s">
        <v>513</v>
      </c>
      <c r="G201" s="555"/>
      <c r="H201" s="555"/>
      <c r="I201" s="552"/>
    </row>
    <row r="202" spans="2:9">
      <c r="B202" s="558"/>
      <c r="C202" s="559"/>
      <c r="D202" s="559"/>
      <c r="E202" s="559"/>
      <c r="F202" s="559"/>
      <c r="G202" s="555"/>
      <c r="H202" s="555"/>
      <c r="I202" s="552"/>
    </row>
    <row r="203" spans="2:9">
      <c r="B203" s="558" t="s">
        <v>144</v>
      </c>
      <c r="C203" s="559"/>
      <c r="D203" s="559"/>
      <c r="E203" s="559"/>
      <c r="F203" s="559"/>
      <c r="G203" s="555"/>
      <c r="H203" s="555"/>
      <c r="I203" s="552"/>
    </row>
    <row r="204" spans="2:9">
      <c r="B204" s="557"/>
      <c r="C204" s="555"/>
      <c r="D204" s="555"/>
      <c r="E204" s="555"/>
      <c r="F204" s="555"/>
      <c r="G204" s="555"/>
      <c r="H204" s="555"/>
      <c r="I204" s="552"/>
    </row>
    <row r="205" spans="2:9" ht="102.75" customHeight="1">
      <c r="B205" s="773" t="s">
        <v>781</v>
      </c>
      <c r="C205" s="765"/>
      <c r="D205" s="765"/>
      <c r="E205" s="765"/>
      <c r="F205" s="765"/>
      <c r="G205" s="765"/>
      <c r="H205" s="765"/>
      <c r="I205" s="553" t="s">
        <v>598</v>
      </c>
    </row>
    <row r="206" spans="2:9">
      <c r="B206" s="557" t="s">
        <v>599</v>
      </c>
      <c r="C206" s="555"/>
      <c r="D206" s="555"/>
      <c r="E206" s="555"/>
      <c r="F206" s="555"/>
      <c r="G206" s="555"/>
      <c r="H206" s="555"/>
      <c r="I206" s="552"/>
    </row>
    <row r="207" spans="2:9" ht="36">
      <c r="B207" s="560" t="s">
        <v>600</v>
      </c>
      <c r="C207" s="566" t="s">
        <v>601</v>
      </c>
      <c r="D207" s="566" t="s">
        <v>602</v>
      </c>
      <c r="E207" s="566" t="s">
        <v>603</v>
      </c>
      <c r="F207" s="566" t="s">
        <v>604</v>
      </c>
      <c r="G207" s="555"/>
      <c r="H207" s="555"/>
      <c r="I207" s="552"/>
    </row>
    <row r="208" spans="2:9">
      <c r="B208" s="560"/>
      <c r="C208" s="566"/>
      <c r="D208" s="566"/>
      <c r="E208" s="566"/>
      <c r="F208" s="566"/>
      <c r="G208" s="555"/>
      <c r="H208" s="555"/>
      <c r="I208" s="552"/>
    </row>
    <row r="209" spans="2:9">
      <c r="B209" s="557"/>
      <c r="C209" s="555"/>
      <c r="D209" s="555"/>
      <c r="E209" s="555"/>
      <c r="F209" s="555"/>
      <c r="G209" s="555"/>
      <c r="H209" s="555"/>
      <c r="I209" s="552"/>
    </row>
    <row r="210" spans="2:9" ht="48" customHeight="1">
      <c r="B210" s="773" t="s">
        <v>782</v>
      </c>
      <c r="C210" s="765"/>
      <c r="D210" s="765"/>
      <c r="E210" s="765"/>
      <c r="F210" s="765"/>
      <c r="G210" s="765"/>
      <c r="H210" s="765"/>
      <c r="I210" s="552"/>
    </row>
    <row r="211" spans="2:9">
      <c r="B211" s="769" t="s">
        <v>308</v>
      </c>
      <c r="C211" s="559" t="s">
        <v>605</v>
      </c>
      <c r="D211" s="559"/>
      <c r="E211" s="559" t="s">
        <v>606</v>
      </c>
      <c r="F211" s="559"/>
      <c r="G211" s="555"/>
      <c r="H211" s="555"/>
      <c r="I211" s="552"/>
    </row>
    <row r="212" spans="2:9">
      <c r="B212" s="769"/>
      <c r="C212" s="559" t="s">
        <v>512</v>
      </c>
      <c r="D212" s="559" t="s">
        <v>513</v>
      </c>
      <c r="E212" s="559" t="s">
        <v>512</v>
      </c>
      <c r="F212" s="559" t="s">
        <v>513</v>
      </c>
      <c r="G212" s="555"/>
      <c r="H212" s="555"/>
      <c r="I212" s="552"/>
    </row>
    <row r="213" spans="2:9">
      <c r="B213" s="558" t="s">
        <v>607</v>
      </c>
      <c r="C213" s="559"/>
      <c r="D213" s="559"/>
      <c r="E213" s="559"/>
      <c r="F213" s="559"/>
      <c r="G213" s="555"/>
      <c r="H213" s="555"/>
      <c r="I213" s="552"/>
    </row>
    <row r="214" spans="2:9">
      <c r="B214" s="558" t="s">
        <v>608</v>
      </c>
      <c r="C214" s="559"/>
      <c r="D214" s="559"/>
      <c r="E214" s="559"/>
      <c r="F214" s="559"/>
      <c r="G214" s="555"/>
      <c r="H214" s="555"/>
      <c r="I214" s="552"/>
    </row>
    <row r="215" spans="2:9">
      <c r="B215" s="558" t="s">
        <v>609</v>
      </c>
      <c r="C215" s="559"/>
      <c r="D215" s="559"/>
      <c r="E215" s="559"/>
      <c r="F215" s="559"/>
      <c r="G215" s="555"/>
      <c r="H215" s="555"/>
      <c r="I215" s="552"/>
    </row>
    <row r="216" spans="2:9" s="555" customFormat="1">
      <c r="B216" s="557"/>
      <c r="I216" s="552"/>
    </row>
    <row r="217" spans="2:9">
      <c r="B217" s="558"/>
      <c r="C217" s="559" t="s">
        <v>512</v>
      </c>
      <c r="D217" s="559" t="s">
        <v>513</v>
      </c>
      <c r="E217" s="555"/>
      <c r="F217" s="555"/>
      <c r="G217" s="555"/>
      <c r="H217" s="555"/>
      <c r="I217" s="552"/>
    </row>
    <row r="218" spans="2:9">
      <c r="B218" s="558" t="s">
        <v>610</v>
      </c>
      <c r="C218" s="559"/>
      <c r="D218" s="559"/>
      <c r="E218" s="555"/>
      <c r="F218" s="555"/>
      <c r="G218" s="555"/>
      <c r="H218" s="555"/>
      <c r="I218" s="552"/>
    </row>
    <row r="219" spans="2:9">
      <c r="B219" s="558"/>
      <c r="C219" s="559"/>
      <c r="D219" s="559"/>
      <c r="E219" s="555"/>
      <c r="F219" s="555"/>
      <c r="G219" s="555"/>
      <c r="H219" s="555"/>
      <c r="I219" s="552"/>
    </row>
    <row r="220" spans="2:9">
      <c r="B220" s="557"/>
      <c r="C220" s="555"/>
      <c r="D220" s="555"/>
      <c r="E220" s="555"/>
      <c r="F220" s="555"/>
      <c r="G220" s="555"/>
      <c r="H220" s="555"/>
      <c r="I220" s="552"/>
    </row>
    <row r="221" spans="2:9">
      <c r="B221" s="557" t="s">
        <v>611</v>
      </c>
      <c r="C221" s="555"/>
      <c r="D221" s="555"/>
      <c r="E221" s="555"/>
      <c r="F221" s="555"/>
      <c r="G221" s="555"/>
      <c r="H221" s="555"/>
      <c r="I221" s="552"/>
    </row>
    <row r="222" spans="2:9">
      <c r="B222" s="558"/>
      <c r="C222" s="559" t="s">
        <v>512</v>
      </c>
      <c r="D222" s="559" t="s">
        <v>513</v>
      </c>
      <c r="E222" s="555"/>
      <c r="F222" s="555"/>
      <c r="G222" s="555"/>
      <c r="H222" s="555"/>
      <c r="I222" s="552"/>
    </row>
    <row r="223" spans="2:9">
      <c r="B223" s="558" t="s">
        <v>612</v>
      </c>
      <c r="C223" s="559"/>
      <c r="D223" s="559"/>
      <c r="E223" s="555"/>
      <c r="F223" s="555"/>
      <c r="G223" s="555"/>
      <c r="H223" s="555"/>
      <c r="I223" s="552"/>
    </row>
    <row r="224" spans="2:9">
      <c r="B224" s="558" t="s">
        <v>613</v>
      </c>
      <c r="C224" s="559"/>
      <c r="D224" s="559"/>
      <c r="E224" s="555"/>
      <c r="F224" s="555"/>
      <c r="G224" s="555"/>
      <c r="H224" s="555"/>
      <c r="I224" s="552"/>
    </row>
    <row r="225" spans="2:9">
      <c r="B225" s="558" t="s">
        <v>614</v>
      </c>
      <c r="C225" s="559"/>
      <c r="D225" s="559"/>
      <c r="E225" s="555"/>
      <c r="F225" s="555"/>
      <c r="G225" s="555"/>
      <c r="H225" s="555"/>
      <c r="I225" s="552"/>
    </row>
    <row r="226" spans="2:9">
      <c r="B226" s="558" t="s">
        <v>615</v>
      </c>
      <c r="C226" s="559"/>
      <c r="D226" s="559"/>
      <c r="E226" s="555"/>
      <c r="F226" s="555"/>
      <c r="G226" s="555"/>
      <c r="H226" s="555"/>
      <c r="I226" s="552"/>
    </row>
    <row r="227" spans="2:9">
      <c r="B227" s="557"/>
      <c r="C227" s="555"/>
      <c r="D227" s="555"/>
      <c r="E227" s="555"/>
      <c r="F227" s="555"/>
      <c r="G227" s="555"/>
      <c r="H227" s="555"/>
      <c r="I227" s="552"/>
    </row>
    <row r="228" spans="2:9">
      <c r="B228" s="557" t="s">
        <v>616</v>
      </c>
      <c r="C228" s="555"/>
      <c r="D228" s="555"/>
      <c r="E228" s="555"/>
      <c r="F228" s="555"/>
      <c r="G228" s="555"/>
      <c r="H228" s="555"/>
      <c r="I228" s="552"/>
    </row>
    <row r="229" spans="2:9">
      <c r="B229" s="558"/>
      <c r="C229" s="559" t="s">
        <v>512</v>
      </c>
      <c r="D229" s="559" t="s">
        <v>513</v>
      </c>
      <c r="E229" s="555"/>
      <c r="F229" s="555"/>
      <c r="G229" s="555"/>
      <c r="H229" s="555"/>
      <c r="I229" s="552"/>
    </row>
    <row r="230" spans="2:9">
      <c r="B230" s="558" t="s">
        <v>617</v>
      </c>
      <c r="C230" s="559"/>
      <c r="D230" s="559"/>
      <c r="E230" s="555"/>
      <c r="F230" s="555"/>
      <c r="G230" s="555"/>
      <c r="H230" s="555"/>
      <c r="I230" s="552"/>
    </row>
    <row r="231" spans="2:9">
      <c r="B231" s="558" t="s">
        <v>618</v>
      </c>
      <c r="C231" s="559"/>
      <c r="D231" s="559"/>
      <c r="E231" s="555"/>
      <c r="F231" s="555"/>
      <c r="G231" s="555"/>
      <c r="H231" s="555"/>
      <c r="I231" s="552"/>
    </row>
    <row r="232" spans="2:9">
      <c r="B232" s="558" t="s">
        <v>606</v>
      </c>
      <c r="C232" s="559"/>
      <c r="D232" s="559"/>
      <c r="E232" s="555"/>
      <c r="F232" s="555"/>
      <c r="G232" s="555"/>
      <c r="H232" s="555"/>
      <c r="I232" s="552"/>
    </row>
    <row r="233" spans="2:9">
      <c r="B233" s="558" t="s">
        <v>614</v>
      </c>
      <c r="C233" s="559"/>
      <c r="D233" s="559"/>
      <c r="E233" s="555"/>
      <c r="F233" s="555"/>
      <c r="G233" s="555"/>
      <c r="H233" s="555"/>
      <c r="I233" s="552"/>
    </row>
    <row r="234" spans="2:9">
      <c r="B234" s="558" t="s">
        <v>619</v>
      </c>
      <c r="C234" s="559"/>
      <c r="D234" s="559"/>
      <c r="E234" s="555"/>
      <c r="F234" s="555"/>
      <c r="G234" s="555"/>
      <c r="H234" s="555"/>
      <c r="I234" s="552"/>
    </row>
    <row r="235" spans="2:9">
      <c r="B235" s="558" t="s">
        <v>620</v>
      </c>
      <c r="C235" s="559"/>
      <c r="D235" s="559"/>
      <c r="E235" s="555"/>
      <c r="F235" s="555"/>
      <c r="G235" s="555"/>
      <c r="H235" s="555"/>
      <c r="I235" s="552"/>
    </row>
    <row r="236" spans="2:9">
      <c r="B236" s="558" t="s">
        <v>621</v>
      </c>
      <c r="C236" s="559"/>
      <c r="D236" s="559"/>
      <c r="E236" s="555"/>
      <c r="F236" s="555"/>
      <c r="G236" s="555"/>
      <c r="H236" s="555"/>
      <c r="I236" s="552"/>
    </row>
    <row r="237" spans="2:9">
      <c r="B237" s="558" t="s">
        <v>622</v>
      </c>
      <c r="C237" s="559"/>
      <c r="D237" s="559"/>
      <c r="E237" s="555"/>
      <c r="F237" s="555"/>
      <c r="G237" s="555"/>
      <c r="H237" s="555"/>
      <c r="I237" s="552"/>
    </row>
    <row r="238" spans="2:9">
      <c r="B238" s="557"/>
      <c r="C238" s="555"/>
      <c r="D238" s="555"/>
      <c r="E238" s="555"/>
      <c r="F238" s="555"/>
      <c r="G238" s="555"/>
      <c r="H238" s="555"/>
      <c r="I238" s="552"/>
    </row>
    <row r="239" spans="2:9" ht="81.75" customHeight="1">
      <c r="B239" s="764" t="s">
        <v>623</v>
      </c>
      <c r="C239" s="765"/>
      <c r="D239" s="765"/>
      <c r="E239" s="765"/>
      <c r="F239" s="765"/>
      <c r="G239" s="765"/>
      <c r="H239" s="765"/>
      <c r="I239" s="552"/>
    </row>
    <row r="240" spans="2:9">
      <c r="B240" s="558"/>
      <c r="C240" s="559" t="s">
        <v>512</v>
      </c>
      <c r="D240" s="559" t="s">
        <v>513</v>
      </c>
      <c r="E240" s="555"/>
      <c r="F240" s="555"/>
      <c r="G240" s="555"/>
      <c r="H240" s="555"/>
      <c r="I240" s="552"/>
    </row>
    <row r="241" spans="2:9">
      <c r="B241" s="558" t="s">
        <v>624</v>
      </c>
      <c r="C241" s="559"/>
      <c r="D241" s="559"/>
      <c r="E241" s="555"/>
      <c r="F241" s="555"/>
      <c r="G241" s="555"/>
      <c r="H241" s="555"/>
      <c r="I241" s="552"/>
    </row>
    <row r="242" spans="2:9">
      <c r="B242" s="558" t="s">
        <v>625</v>
      </c>
      <c r="C242" s="559"/>
      <c r="D242" s="559"/>
      <c r="E242" s="555"/>
      <c r="F242" s="555"/>
      <c r="G242" s="555"/>
      <c r="H242" s="555"/>
      <c r="I242" s="552"/>
    </row>
    <row r="243" spans="2:9">
      <c r="B243" s="558" t="s">
        <v>626</v>
      </c>
      <c r="C243" s="559"/>
      <c r="D243" s="559"/>
      <c r="E243" s="555"/>
      <c r="F243" s="555"/>
      <c r="G243" s="555"/>
      <c r="H243" s="555"/>
      <c r="I243" s="552"/>
    </row>
    <row r="244" spans="2:9">
      <c r="B244" s="557"/>
      <c r="C244" s="555"/>
      <c r="D244" s="555"/>
      <c r="E244" s="555"/>
      <c r="F244" s="555"/>
      <c r="G244" s="555"/>
      <c r="H244" s="555"/>
      <c r="I244" s="552"/>
    </row>
    <row r="245" spans="2:9">
      <c r="B245" s="756" t="s">
        <v>627</v>
      </c>
      <c r="C245" s="757"/>
      <c r="D245" s="757"/>
      <c r="E245" s="757"/>
      <c r="F245" s="757"/>
      <c r="G245" s="757"/>
      <c r="H245" s="757"/>
      <c r="I245" s="552"/>
    </row>
    <row r="246" spans="2:9">
      <c r="B246" s="558" t="s">
        <v>628</v>
      </c>
      <c r="C246" s="559" t="s">
        <v>629</v>
      </c>
      <c r="D246" s="559" t="s">
        <v>630</v>
      </c>
      <c r="E246" s="555"/>
      <c r="F246" s="555"/>
      <c r="G246" s="555"/>
      <c r="H246" s="555"/>
      <c r="I246" s="552"/>
    </row>
    <row r="247" spans="2:9">
      <c r="B247" s="558"/>
      <c r="C247" s="559"/>
      <c r="D247" s="559"/>
      <c r="E247" s="555"/>
      <c r="F247" s="555"/>
      <c r="G247" s="555"/>
      <c r="H247" s="555"/>
      <c r="I247" s="552"/>
    </row>
    <row r="248" spans="2:9">
      <c r="B248" s="557"/>
      <c r="C248" s="555"/>
      <c r="D248" s="555"/>
      <c r="E248" s="555"/>
      <c r="F248" s="555"/>
      <c r="G248" s="555"/>
      <c r="H248" s="555"/>
      <c r="I248" s="552"/>
    </row>
    <row r="249" spans="2:9">
      <c r="B249" s="756" t="s">
        <v>631</v>
      </c>
      <c r="C249" s="757"/>
      <c r="D249" s="757"/>
      <c r="E249" s="757"/>
      <c r="F249" s="757"/>
      <c r="G249" s="757"/>
      <c r="H249" s="757"/>
      <c r="I249" s="552"/>
    </row>
    <row r="250" spans="2:9">
      <c r="B250" s="760" t="s">
        <v>632</v>
      </c>
      <c r="C250" s="762" t="s">
        <v>633</v>
      </c>
      <c r="D250" s="762" t="s">
        <v>634</v>
      </c>
      <c r="E250" s="770" t="s">
        <v>635</v>
      </c>
      <c r="F250" s="771"/>
      <c r="G250" s="772"/>
      <c r="H250" s="555"/>
      <c r="I250" s="552"/>
    </row>
    <row r="251" spans="2:9" ht="24">
      <c r="B251" s="761"/>
      <c r="C251" s="763"/>
      <c r="D251" s="763"/>
      <c r="E251" s="566" t="s">
        <v>629</v>
      </c>
      <c r="F251" s="566" t="s">
        <v>636</v>
      </c>
      <c r="G251" s="566" t="s">
        <v>637</v>
      </c>
      <c r="H251" s="555"/>
      <c r="I251" s="552"/>
    </row>
    <row r="252" spans="2:9">
      <c r="B252" s="558"/>
      <c r="C252" s="559"/>
      <c r="D252" s="559"/>
      <c r="E252" s="559"/>
      <c r="F252" s="559"/>
      <c r="G252" s="559"/>
      <c r="H252" s="555"/>
      <c r="I252" s="552"/>
    </row>
    <row r="253" spans="2:9">
      <c r="B253" s="557"/>
      <c r="C253" s="555"/>
      <c r="D253" s="555"/>
      <c r="E253" s="555"/>
      <c r="F253" s="555"/>
      <c r="G253" s="555"/>
      <c r="H253" s="555"/>
      <c r="I253" s="552"/>
    </row>
    <row r="254" spans="2:9">
      <c r="B254" s="567" t="s">
        <v>638</v>
      </c>
      <c r="C254" s="555"/>
      <c r="D254" s="555"/>
      <c r="E254" s="555"/>
      <c r="F254" s="555"/>
      <c r="G254" s="555"/>
      <c r="H254" s="555"/>
      <c r="I254" s="552"/>
    </row>
    <row r="255" spans="2:9" ht="48" customHeight="1">
      <c r="B255" s="773" t="s">
        <v>783</v>
      </c>
      <c r="C255" s="765"/>
      <c r="D255" s="765"/>
      <c r="E255" s="765"/>
      <c r="F255" s="765"/>
      <c r="G255" s="765"/>
      <c r="H255" s="765"/>
      <c r="I255" s="552"/>
    </row>
    <row r="256" spans="2:9">
      <c r="B256" s="558" t="s">
        <v>511</v>
      </c>
      <c r="C256" s="559" t="s">
        <v>512</v>
      </c>
      <c r="D256" s="559" t="s">
        <v>513</v>
      </c>
      <c r="E256" s="555"/>
      <c r="F256" s="555"/>
      <c r="G256" s="555"/>
      <c r="H256" s="555"/>
      <c r="I256" s="552"/>
    </row>
    <row r="257" spans="2:9">
      <c r="B257" s="558" t="s">
        <v>639</v>
      </c>
      <c r="C257" s="559"/>
      <c r="D257" s="559"/>
      <c r="E257" s="555"/>
      <c r="F257" s="555"/>
      <c r="G257" s="555"/>
      <c r="H257" s="555"/>
      <c r="I257" s="552"/>
    </row>
    <row r="258" spans="2:9">
      <c r="B258" s="558" t="s">
        <v>640</v>
      </c>
      <c r="C258" s="559"/>
      <c r="D258" s="559"/>
      <c r="E258" s="555"/>
      <c r="F258" s="555"/>
      <c r="G258" s="555"/>
      <c r="H258" s="555"/>
      <c r="I258" s="552"/>
    </row>
    <row r="259" spans="2:9">
      <c r="B259" s="558" t="s">
        <v>641</v>
      </c>
      <c r="C259" s="559"/>
      <c r="D259" s="559"/>
      <c r="E259" s="555"/>
      <c r="F259" s="555"/>
      <c r="G259" s="555"/>
      <c r="H259" s="555"/>
      <c r="I259" s="552"/>
    </row>
    <row r="260" spans="2:9">
      <c r="B260" s="558" t="s">
        <v>569</v>
      </c>
      <c r="C260" s="559"/>
      <c r="D260" s="559"/>
      <c r="E260" s="555"/>
      <c r="F260" s="555"/>
      <c r="G260" s="555"/>
      <c r="H260" s="555"/>
      <c r="I260" s="552"/>
    </row>
    <row r="261" spans="2:9">
      <c r="B261" s="558" t="s">
        <v>144</v>
      </c>
      <c r="C261" s="559"/>
      <c r="D261" s="559"/>
      <c r="E261" s="555"/>
      <c r="F261" s="555"/>
      <c r="G261" s="555"/>
      <c r="H261" s="555"/>
      <c r="I261" s="552"/>
    </row>
    <row r="262" spans="2:9">
      <c r="B262" s="557"/>
      <c r="C262" s="555"/>
      <c r="D262" s="555"/>
      <c r="E262" s="555"/>
      <c r="F262" s="555"/>
      <c r="G262" s="555"/>
      <c r="H262" s="555"/>
      <c r="I262" s="552"/>
    </row>
    <row r="263" spans="2:9">
      <c r="B263" s="756" t="s">
        <v>642</v>
      </c>
      <c r="C263" s="774"/>
      <c r="D263" s="774"/>
      <c r="E263" s="774"/>
      <c r="F263" s="774"/>
      <c r="G263" s="774"/>
      <c r="H263" s="774"/>
      <c r="I263" s="552"/>
    </row>
    <row r="264" spans="2:9">
      <c r="B264" s="557"/>
      <c r="C264" s="555"/>
      <c r="D264" s="555"/>
      <c r="E264" s="555"/>
      <c r="F264" s="555"/>
      <c r="G264" s="555"/>
      <c r="H264" s="555"/>
      <c r="I264" s="552"/>
    </row>
    <row r="265" spans="2:9" ht="46.5" customHeight="1">
      <c r="B265" s="773" t="s">
        <v>784</v>
      </c>
      <c r="C265" s="765"/>
      <c r="D265" s="765"/>
      <c r="E265" s="765"/>
      <c r="F265" s="765"/>
      <c r="G265" s="765"/>
      <c r="H265" s="765"/>
      <c r="I265" s="552" t="s">
        <v>643</v>
      </c>
    </row>
    <row r="266" spans="2:9">
      <c r="B266" s="558" t="s">
        <v>511</v>
      </c>
      <c r="C266" s="559" t="s">
        <v>512</v>
      </c>
      <c r="D266" s="559" t="s">
        <v>513</v>
      </c>
      <c r="E266" s="555"/>
      <c r="F266" s="555"/>
      <c r="G266" s="555"/>
      <c r="H266" s="555"/>
      <c r="I266" s="552"/>
    </row>
    <row r="267" spans="2:9">
      <c r="B267" s="558" t="s">
        <v>644</v>
      </c>
      <c r="C267" s="559"/>
      <c r="D267" s="559"/>
      <c r="E267" s="555"/>
      <c r="F267" s="555"/>
      <c r="G267" s="555"/>
      <c r="H267" s="555"/>
      <c r="I267" s="552"/>
    </row>
    <row r="268" spans="2:9">
      <c r="B268" s="558" t="s">
        <v>640</v>
      </c>
      <c r="C268" s="559"/>
      <c r="D268" s="559"/>
      <c r="E268" s="555"/>
      <c r="F268" s="555"/>
      <c r="G268" s="555"/>
      <c r="H268" s="555"/>
      <c r="I268" s="552"/>
    </row>
    <row r="269" spans="2:9">
      <c r="B269" s="558" t="s">
        <v>641</v>
      </c>
      <c r="C269" s="559"/>
      <c r="D269" s="559"/>
      <c r="E269" s="555"/>
      <c r="F269" s="555"/>
      <c r="G269" s="555"/>
      <c r="H269" s="555"/>
      <c r="I269" s="552"/>
    </row>
    <row r="270" spans="2:9">
      <c r="B270" s="558" t="s">
        <v>434</v>
      </c>
      <c r="C270" s="559"/>
      <c r="D270" s="559"/>
      <c r="E270" s="555"/>
      <c r="F270" s="555"/>
      <c r="G270" s="555"/>
      <c r="H270" s="555"/>
      <c r="I270" s="552"/>
    </row>
    <row r="271" spans="2:9">
      <c r="B271" s="558" t="s">
        <v>144</v>
      </c>
      <c r="C271" s="559"/>
      <c r="D271" s="559"/>
      <c r="E271" s="555"/>
      <c r="F271" s="555"/>
      <c r="G271" s="555"/>
      <c r="H271" s="555"/>
      <c r="I271" s="552"/>
    </row>
    <row r="272" spans="2:9">
      <c r="B272" s="557"/>
      <c r="C272" s="555"/>
      <c r="D272" s="555"/>
      <c r="E272" s="555"/>
      <c r="F272" s="555"/>
      <c r="G272" s="555"/>
      <c r="H272" s="555"/>
      <c r="I272" s="552"/>
    </row>
    <row r="273" spans="2:9" ht="24">
      <c r="B273" s="588" t="s">
        <v>785</v>
      </c>
      <c r="C273" s="555"/>
      <c r="D273" s="555"/>
      <c r="E273" s="555"/>
      <c r="F273" s="555"/>
      <c r="G273" s="555"/>
      <c r="H273" s="555"/>
      <c r="I273" s="552"/>
    </row>
    <row r="274" spans="2:9">
      <c r="B274" s="558" t="s">
        <v>511</v>
      </c>
      <c r="C274" s="559" t="s">
        <v>512</v>
      </c>
      <c r="D274" s="559" t="s">
        <v>513</v>
      </c>
      <c r="E274" s="555"/>
      <c r="F274" s="555"/>
      <c r="G274" s="555"/>
      <c r="H274" s="555"/>
      <c r="I274" s="552"/>
    </row>
    <row r="275" spans="2:9">
      <c r="B275" s="558" t="s">
        <v>645</v>
      </c>
      <c r="C275" s="559"/>
      <c r="D275" s="559"/>
      <c r="E275" s="555"/>
      <c r="F275" s="555"/>
      <c r="G275" s="555"/>
      <c r="H275" s="555"/>
      <c r="I275" s="552"/>
    </row>
    <row r="276" spans="2:9">
      <c r="B276" s="558" t="s">
        <v>646</v>
      </c>
      <c r="C276" s="559"/>
      <c r="D276" s="559"/>
      <c r="E276" s="555"/>
      <c r="F276" s="555"/>
      <c r="G276" s="555"/>
      <c r="H276" s="555"/>
      <c r="I276" s="552"/>
    </row>
    <row r="277" spans="2:9">
      <c r="B277" s="558" t="s">
        <v>647</v>
      </c>
      <c r="C277" s="559"/>
      <c r="D277" s="559"/>
      <c r="E277" s="555"/>
      <c r="F277" s="555"/>
      <c r="G277" s="555"/>
      <c r="H277" s="555"/>
      <c r="I277" s="552"/>
    </row>
    <row r="278" spans="2:9">
      <c r="B278" s="558" t="s">
        <v>648</v>
      </c>
      <c r="C278" s="559"/>
      <c r="D278" s="559"/>
      <c r="E278" s="555"/>
      <c r="F278" s="555"/>
      <c r="G278" s="555"/>
      <c r="H278" s="555"/>
      <c r="I278" s="552"/>
    </row>
    <row r="279" spans="2:9">
      <c r="B279" s="557"/>
      <c r="C279" s="555"/>
      <c r="D279" s="555"/>
      <c r="E279" s="555"/>
      <c r="F279" s="555"/>
      <c r="G279" s="555"/>
      <c r="H279" s="555"/>
      <c r="I279" s="552"/>
    </row>
    <row r="280" spans="2:9" ht="30.75" customHeight="1">
      <c r="B280" s="775" t="s">
        <v>649</v>
      </c>
      <c r="C280" s="776"/>
      <c r="D280" s="776"/>
      <c r="E280" s="776"/>
      <c r="F280" s="776"/>
      <c r="G280" s="776"/>
      <c r="H280" s="776"/>
      <c r="I280" s="553" t="s">
        <v>650</v>
      </c>
    </row>
    <row r="281" spans="2:9">
      <c r="B281" s="558"/>
      <c r="C281" s="770" t="s">
        <v>651</v>
      </c>
      <c r="D281" s="771"/>
      <c r="E281" s="771"/>
      <c r="F281" s="771"/>
      <c r="G281" s="771"/>
      <c r="H281" s="772"/>
      <c r="I281" s="552"/>
    </row>
    <row r="282" spans="2:9">
      <c r="B282" s="558"/>
      <c r="C282" s="559" t="s">
        <v>652</v>
      </c>
      <c r="D282" s="559" t="s">
        <v>653</v>
      </c>
      <c r="E282" s="559" t="s">
        <v>434</v>
      </c>
      <c r="F282" s="559" t="s">
        <v>654</v>
      </c>
      <c r="G282" s="559" t="s">
        <v>655</v>
      </c>
      <c r="H282" s="559" t="s">
        <v>656</v>
      </c>
      <c r="I282" s="552"/>
    </row>
    <row r="283" spans="2:9">
      <c r="B283" s="558" t="s">
        <v>657</v>
      </c>
      <c r="C283" s="559"/>
      <c r="D283" s="559"/>
      <c r="E283" s="559"/>
      <c r="F283" s="559"/>
      <c r="G283" s="559"/>
      <c r="H283" s="559"/>
      <c r="I283" s="552"/>
    </row>
    <row r="284" spans="2:9">
      <c r="B284" s="558" t="s">
        <v>658</v>
      </c>
      <c r="C284" s="559"/>
      <c r="D284" s="559"/>
      <c r="E284" s="559"/>
      <c r="F284" s="559"/>
      <c r="G284" s="559"/>
      <c r="H284" s="559"/>
      <c r="I284" s="552"/>
    </row>
    <row r="285" spans="2:9">
      <c r="B285" s="558" t="s">
        <v>659</v>
      </c>
      <c r="C285" s="559"/>
      <c r="D285" s="559"/>
      <c r="E285" s="559"/>
      <c r="F285" s="559"/>
      <c r="G285" s="559"/>
      <c r="H285" s="559"/>
      <c r="I285" s="552"/>
    </row>
    <row r="286" spans="2:9">
      <c r="B286" s="558" t="s">
        <v>73</v>
      </c>
      <c r="C286" s="559"/>
      <c r="D286" s="559"/>
      <c r="E286" s="559"/>
      <c r="F286" s="559"/>
      <c r="G286" s="559"/>
      <c r="H286" s="559"/>
      <c r="I286" s="552"/>
    </row>
    <row r="287" spans="2:9">
      <c r="B287" s="558" t="s">
        <v>93</v>
      </c>
      <c r="C287" s="559"/>
      <c r="D287" s="559"/>
      <c r="E287" s="559"/>
      <c r="F287" s="559"/>
      <c r="G287" s="559"/>
      <c r="H287" s="559"/>
      <c r="I287" s="552"/>
    </row>
    <row r="288" spans="2:9">
      <c r="B288" s="558" t="s">
        <v>434</v>
      </c>
      <c r="C288" s="559"/>
      <c r="D288" s="559"/>
      <c r="E288" s="559"/>
      <c r="F288" s="559"/>
      <c r="G288" s="559"/>
      <c r="H288" s="559"/>
      <c r="I288" s="552"/>
    </row>
    <row r="289" spans="2:9">
      <c r="B289" s="558" t="s">
        <v>660</v>
      </c>
      <c r="C289" s="559"/>
      <c r="D289" s="559"/>
      <c r="E289" s="559"/>
      <c r="F289" s="559"/>
      <c r="G289" s="559"/>
      <c r="H289" s="559"/>
      <c r="I289" s="552"/>
    </row>
    <row r="290" spans="2:9">
      <c r="B290" s="558" t="s">
        <v>661</v>
      </c>
      <c r="C290" s="559"/>
      <c r="D290" s="559"/>
      <c r="E290" s="559"/>
      <c r="F290" s="559"/>
      <c r="G290" s="559"/>
      <c r="H290" s="559"/>
      <c r="I290" s="552"/>
    </row>
    <row r="291" spans="2:9">
      <c r="B291" s="558"/>
      <c r="C291" s="770" t="s">
        <v>662</v>
      </c>
      <c r="D291" s="771"/>
      <c r="E291" s="771"/>
      <c r="F291" s="771"/>
      <c r="G291" s="771"/>
      <c r="H291" s="772"/>
      <c r="I291" s="552"/>
    </row>
    <row r="292" spans="2:9">
      <c r="B292" s="558"/>
      <c r="C292" s="559" t="s">
        <v>652</v>
      </c>
      <c r="D292" s="559" t="s">
        <v>663</v>
      </c>
      <c r="E292" s="559" t="s">
        <v>434</v>
      </c>
      <c r="F292" s="559" t="s">
        <v>654</v>
      </c>
      <c r="G292" s="559" t="s">
        <v>655</v>
      </c>
      <c r="H292" s="559" t="s">
        <v>656</v>
      </c>
      <c r="I292" s="552"/>
    </row>
    <row r="293" spans="2:9">
      <c r="B293" s="558" t="s">
        <v>296</v>
      </c>
      <c r="C293" s="559"/>
      <c r="D293" s="559"/>
      <c r="E293" s="559"/>
      <c r="F293" s="559"/>
      <c r="G293" s="559"/>
      <c r="H293" s="559"/>
      <c r="I293" s="552"/>
    </row>
    <row r="294" spans="2:9">
      <c r="B294" s="558" t="s">
        <v>299</v>
      </c>
      <c r="C294" s="559"/>
      <c r="D294" s="559"/>
      <c r="E294" s="559"/>
      <c r="F294" s="559"/>
      <c r="G294" s="559"/>
      <c r="H294" s="559"/>
      <c r="I294" s="552"/>
    </row>
    <row r="295" spans="2:9">
      <c r="B295" s="558" t="s">
        <v>51</v>
      </c>
      <c r="C295" s="559"/>
      <c r="D295" s="559"/>
      <c r="E295" s="559"/>
      <c r="F295" s="559"/>
      <c r="G295" s="559"/>
      <c r="H295" s="559"/>
      <c r="I295" s="552"/>
    </row>
    <row r="296" spans="2:9">
      <c r="B296" s="558" t="s">
        <v>664</v>
      </c>
      <c r="C296" s="559"/>
      <c r="D296" s="559"/>
      <c r="E296" s="559"/>
      <c r="F296" s="559"/>
      <c r="G296" s="559"/>
      <c r="H296" s="559"/>
      <c r="I296" s="552"/>
    </row>
    <row r="297" spans="2:9">
      <c r="B297" s="558" t="s">
        <v>67</v>
      </c>
      <c r="C297" s="559"/>
      <c r="D297" s="559"/>
      <c r="E297" s="559"/>
      <c r="F297" s="559"/>
      <c r="G297" s="559"/>
      <c r="H297" s="559"/>
      <c r="I297" s="552"/>
    </row>
    <row r="298" spans="2:9">
      <c r="B298" s="558" t="s">
        <v>660</v>
      </c>
      <c r="C298" s="559"/>
      <c r="D298" s="559"/>
      <c r="E298" s="559"/>
      <c r="F298" s="559"/>
      <c r="G298" s="559"/>
      <c r="H298" s="559"/>
      <c r="I298" s="552"/>
    </row>
    <row r="299" spans="2:9">
      <c r="B299" s="558" t="s">
        <v>661</v>
      </c>
      <c r="C299" s="559"/>
      <c r="D299" s="559"/>
      <c r="E299" s="559"/>
      <c r="F299" s="559"/>
      <c r="G299" s="559"/>
      <c r="H299" s="559"/>
      <c r="I299" s="552"/>
    </row>
    <row r="300" spans="2:9">
      <c r="B300" s="557"/>
      <c r="C300" s="555"/>
      <c r="D300" s="555"/>
      <c r="E300" s="555"/>
      <c r="F300" s="555"/>
      <c r="G300" s="555"/>
      <c r="H300" s="555"/>
      <c r="I300" s="552"/>
    </row>
    <row r="301" spans="2:9" ht="84.75" customHeight="1">
      <c r="B301" s="773" t="s">
        <v>786</v>
      </c>
      <c r="C301" s="765"/>
      <c r="D301" s="765"/>
      <c r="E301" s="765"/>
      <c r="F301" s="765"/>
      <c r="G301" s="765"/>
      <c r="H301" s="765"/>
      <c r="I301" s="553" t="s">
        <v>665</v>
      </c>
    </row>
    <row r="302" spans="2:9" ht="36">
      <c r="B302" s="568"/>
      <c r="C302" s="569" t="s">
        <v>666</v>
      </c>
      <c r="D302" s="569" t="s">
        <v>667</v>
      </c>
      <c r="E302" s="559" t="s">
        <v>655</v>
      </c>
      <c r="F302" s="559" t="s">
        <v>656</v>
      </c>
      <c r="G302" s="570"/>
      <c r="H302" s="555"/>
      <c r="I302" s="552"/>
    </row>
    <row r="303" spans="2:9">
      <c r="B303" s="558" t="s">
        <v>658</v>
      </c>
      <c r="C303" s="559"/>
      <c r="D303" s="559"/>
      <c r="E303" s="559"/>
      <c r="F303" s="559"/>
      <c r="G303" s="555"/>
      <c r="H303" s="555"/>
      <c r="I303" s="552"/>
    </row>
    <row r="304" spans="2:9">
      <c r="B304" s="558" t="s">
        <v>659</v>
      </c>
      <c r="C304" s="559"/>
      <c r="D304" s="559"/>
      <c r="E304" s="559"/>
      <c r="F304" s="559"/>
      <c r="G304" s="555"/>
      <c r="H304" s="555"/>
      <c r="I304" s="552"/>
    </row>
    <row r="305" spans="2:9">
      <c r="B305" s="558" t="s">
        <v>73</v>
      </c>
      <c r="C305" s="559"/>
      <c r="D305" s="559"/>
      <c r="E305" s="559"/>
      <c r="F305" s="559"/>
      <c r="G305" s="555"/>
      <c r="H305" s="555"/>
      <c r="I305" s="552"/>
    </row>
    <row r="306" spans="2:9">
      <c r="B306" s="558" t="s">
        <v>87</v>
      </c>
      <c r="C306" s="559"/>
      <c r="D306" s="559"/>
      <c r="E306" s="559"/>
      <c r="F306" s="559"/>
      <c r="G306" s="555"/>
      <c r="H306" s="555"/>
      <c r="I306" s="552"/>
    </row>
    <row r="307" spans="2:9">
      <c r="B307" s="558" t="s">
        <v>95</v>
      </c>
      <c r="C307" s="559"/>
      <c r="D307" s="559"/>
      <c r="E307" s="559"/>
      <c r="F307" s="559"/>
      <c r="G307" s="555"/>
      <c r="H307" s="555"/>
      <c r="I307" s="552"/>
    </row>
    <row r="308" spans="2:9">
      <c r="B308" s="558" t="s">
        <v>434</v>
      </c>
      <c r="C308" s="559"/>
      <c r="D308" s="559"/>
      <c r="E308" s="559"/>
      <c r="F308" s="559"/>
      <c r="G308" s="555"/>
      <c r="H308" s="555"/>
      <c r="I308" s="552"/>
    </row>
    <row r="309" spans="2:9">
      <c r="B309" s="558" t="s">
        <v>668</v>
      </c>
      <c r="C309" s="559"/>
      <c r="D309" s="559"/>
      <c r="E309" s="559"/>
      <c r="F309" s="559"/>
      <c r="G309" s="555"/>
      <c r="H309" s="555"/>
      <c r="I309" s="552"/>
    </row>
    <row r="310" spans="2:9">
      <c r="B310" s="558" t="s">
        <v>669</v>
      </c>
      <c r="C310" s="559"/>
      <c r="D310" s="559"/>
      <c r="E310" s="559"/>
      <c r="F310" s="559"/>
      <c r="G310" s="555"/>
      <c r="H310" s="555"/>
      <c r="I310" s="552"/>
    </row>
    <row r="311" spans="2:9">
      <c r="B311" s="571" t="s">
        <v>670</v>
      </c>
      <c r="C311" s="555"/>
      <c r="D311" s="555"/>
      <c r="E311" s="555"/>
      <c r="F311" s="555"/>
      <c r="G311" s="555"/>
      <c r="H311" s="555"/>
      <c r="I311" s="552"/>
    </row>
    <row r="312" spans="2:9">
      <c r="B312" s="557"/>
      <c r="C312" s="555"/>
      <c r="D312" s="555"/>
      <c r="E312" s="555"/>
      <c r="F312" s="555"/>
      <c r="G312" s="555"/>
      <c r="H312" s="555"/>
      <c r="I312" s="552"/>
    </row>
    <row r="313" spans="2:9" ht="56.25" customHeight="1">
      <c r="B313" s="777" t="s">
        <v>787</v>
      </c>
      <c r="C313" s="778"/>
      <c r="D313" s="778"/>
      <c r="E313" s="778"/>
      <c r="F313" s="778"/>
      <c r="G313" s="778"/>
      <c r="H313" s="778"/>
      <c r="I313" s="552"/>
    </row>
    <row r="314" spans="2:9">
      <c r="B314" s="769"/>
      <c r="C314" s="768"/>
      <c r="D314" s="768"/>
      <c r="E314" s="559" t="s">
        <v>512</v>
      </c>
      <c r="F314" s="559" t="s">
        <v>513</v>
      </c>
      <c r="G314" s="555"/>
      <c r="H314" s="555"/>
      <c r="I314" s="552"/>
    </row>
    <row r="315" spans="2:9" ht="24" customHeight="1">
      <c r="B315" s="758" t="s">
        <v>671</v>
      </c>
      <c r="C315" s="759"/>
      <c r="D315" s="759"/>
      <c r="E315" s="559"/>
      <c r="F315" s="559"/>
      <c r="G315" s="555"/>
      <c r="H315" s="555"/>
      <c r="I315" s="552"/>
    </row>
    <row r="316" spans="2:9" ht="24" customHeight="1">
      <c r="B316" s="758" t="s">
        <v>672</v>
      </c>
      <c r="C316" s="759"/>
      <c r="D316" s="759"/>
      <c r="E316" s="559"/>
      <c r="F316" s="559"/>
      <c r="G316" s="555"/>
      <c r="H316" s="555"/>
      <c r="I316" s="552"/>
    </row>
    <row r="317" spans="2:9" ht="48" customHeight="1">
      <c r="B317" s="758" t="s">
        <v>673</v>
      </c>
      <c r="C317" s="759"/>
      <c r="D317" s="759"/>
      <c r="E317" s="559"/>
      <c r="F317" s="559"/>
      <c r="G317" s="555"/>
      <c r="H317" s="555"/>
      <c r="I317" s="552"/>
    </row>
    <row r="318" spans="2:9" ht="48" customHeight="1">
      <c r="B318" s="758" t="s">
        <v>674</v>
      </c>
      <c r="C318" s="759"/>
      <c r="D318" s="759"/>
      <c r="E318" s="559"/>
      <c r="F318" s="559"/>
      <c r="G318" s="555"/>
      <c r="H318" s="555"/>
      <c r="I318" s="552"/>
    </row>
    <row r="319" spans="2:9" ht="48" customHeight="1">
      <c r="B319" s="758" t="s">
        <v>675</v>
      </c>
      <c r="C319" s="759"/>
      <c r="D319" s="759"/>
      <c r="E319" s="559"/>
      <c r="F319" s="559"/>
      <c r="G319" s="555"/>
      <c r="H319" s="555"/>
      <c r="I319" s="552"/>
    </row>
    <row r="320" spans="2:9" ht="48" customHeight="1">
      <c r="B320" s="758" t="s">
        <v>676</v>
      </c>
      <c r="C320" s="759"/>
      <c r="D320" s="759"/>
      <c r="E320" s="559"/>
      <c r="F320" s="559"/>
      <c r="G320" s="555"/>
      <c r="H320" s="555"/>
      <c r="I320" s="552"/>
    </row>
    <row r="321" spans="2:9">
      <c r="B321" s="557"/>
      <c r="C321" s="555"/>
      <c r="D321" s="555"/>
      <c r="E321" s="555"/>
      <c r="F321" s="555"/>
      <c r="G321" s="555"/>
      <c r="H321" s="555"/>
      <c r="I321" s="552"/>
    </row>
    <row r="322" spans="2:9" ht="32.25" customHeight="1">
      <c r="B322" s="754" t="s">
        <v>677</v>
      </c>
      <c r="C322" s="755"/>
      <c r="D322" s="755"/>
      <c r="E322" s="755"/>
      <c r="F322" s="755"/>
      <c r="G322" s="755"/>
      <c r="H322" s="755"/>
      <c r="I322" s="552"/>
    </row>
    <row r="323" spans="2:9">
      <c r="B323" s="557"/>
      <c r="C323" s="555"/>
      <c r="D323" s="555"/>
      <c r="E323" s="555"/>
      <c r="F323" s="555"/>
      <c r="G323" s="555"/>
      <c r="H323" s="555"/>
      <c r="I323" s="552"/>
    </row>
    <row r="324" spans="2:9">
      <c r="B324" s="567" t="s">
        <v>678</v>
      </c>
      <c r="C324" s="555"/>
      <c r="D324" s="555"/>
      <c r="E324" s="555"/>
      <c r="F324" s="555"/>
      <c r="G324" s="555"/>
      <c r="H324" s="555"/>
      <c r="I324" s="552"/>
    </row>
    <row r="325" spans="2:9" ht="58.5" customHeight="1">
      <c r="B325" s="754" t="s">
        <v>679</v>
      </c>
      <c r="C325" s="755"/>
      <c r="D325" s="755"/>
      <c r="E325" s="755"/>
      <c r="F325" s="755"/>
      <c r="G325" s="755"/>
      <c r="H325" s="755"/>
      <c r="I325" s="572" t="s">
        <v>680</v>
      </c>
    </row>
    <row r="326" spans="2:9">
      <c r="B326" s="557"/>
      <c r="C326" s="555"/>
      <c r="D326" s="555"/>
      <c r="E326" s="555"/>
      <c r="F326" s="555"/>
      <c r="G326" s="555"/>
      <c r="H326" s="555"/>
      <c r="I326" s="552"/>
    </row>
    <row r="327" spans="2:9">
      <c r="B327" s="573" t="s">
        <v>681</v>
      </c>
      <c r="C327" s="555"/>
      <c r="D327" s="555"/>
      <c r="E327" s="555"/>
      <c r="F327" s="555"/>
      <c r="G327" s="555"/>
      <c r="H327" s="555"/>
      <c r="I327" s="552"/>
    </row>
    <row r="328" spans="2:9">
      <c r="B328" s="752" t="s">
        <v>682</v>
      </c>
      <c r="C328" s="753"/>
      <c r="D328" s="753"/>
      <c r="E328" s="753"/>
      <c r="F328" s="753"/>
      <c r="G328" s="753"/>
      <c r="H328" s="753"/>
      <c r="I328" s="552" t="s">
        <v>683</v>
      </c>
    </row>
    <row r="329" spans="2:9">
      <c r="B329" s="558"/>
      <c r="C329" s="559" t="s">
        <v>512</v>
      </c>
      <c r="D329" s="559" t="s">
        <v>513</v>
      </c>
      <c r="E329" s="555"/>
      <c r="F329" s="555"/>
      <c r="G329" s="555"/>
      <c r="H329" s="555"/>
      <c r="I329" s="552"/>
    </row>
    <row r="330" spans="2:9">
      <c r="B330" s="558" t="s">
        <v>684</v>
      </c>
      <c r="C330" s="559"/>
      <c r="D330" s="559"/>
      <c r="E330" s="555"/>
      <c r="F330" s="555"/>
      <c r="G330" s="555"/>
      <c r="H330" s="555"/>
      <c r="I330" s="552"/>
    </row>
    <row r="331" spans="2:9">
      <c r="B331" s="558" t="s">
        <v>657</v>
      </c>
      <c r="C331" s="559"/>
      <c r="D331" s="559"/>
      <c r="E331" s="555"/>
      <c r="F331" s="555"/>
      <c r="G331" s="555"/>
      <c r="H331" s="555"/>
      <c r="I331" s="552"/>
    </row>
    <row r="332" spans="2:9">
      <c r="B332" s="558" t="s">
        <v>658</v>
      </c>
      <c r="C332" s="559"/>
      <c r="D332" s="559"/>
      <c r="E332" s="555"/>
      <c r="F332" s="555"/>
      <c r="G332" s="555"/>
      <c r="H332" s="555"/>
      <c r="I332" s="552"/>
    </row>
    <row r="333" spans="2:9">
      <c r="B333" s="558" t="s">
        <v>685</v>
      </c>
      <c r="C333" s="559"/>
      <c r="D333" s="559"/>
      <c r="E333" s="555"/>
      <c r="F333" s="555"/>
      <c r="G333" s="555"/>
      <c r="H333" s="555"/>
      <c r="I333" s="552"/>
    </row>
    <row r="334" spans="2:9">
      <c r="B334" s="558" t="s">
        <v>686</v>
      </c>
      <c r="C334" s="559"/>
      <c r="D334" s="559"/>
      <c r="E334" s="555"/>
      <c r="F334" s="555"/>
      <c r="G334" s="555"/>
      <c r="H334" s="555"/>
      <c r="I334" s="552"/>
    </row>
    <row r="335" spans="2:9">
      <c r="B335" s="557"/>
      <c r="C335" s="555"/>
      <c r="D335" s="555"/>
      <c r="E335" s="555"/>
      <c r="F335" s="555"/>
      <c r="G335" s="555"/>
      <c r="H335" s="555"/>
      <c r="I335" s="552"/>
    </row>
    <row r="336" spans="2:9">
      <c r="B336" s="571" t="s">
        <v>687</v>
      </c>
      <c r="C336" s="555"/>
      <c r="D336" s="555"/>
      <c r="E336" s="555"/>
      <c r="F336" s="555"/>
      <c r="G336" s="555"/>
      <c r="H336" s="555"/>
      <c r="I336" s="552"/>
    </row>
    <row r="337" spans="2:9">
      <c r="B337" s="558"/>
      <c r="C337" s="559" t="s">
        <v>512</v>
      </c>
      <c r="D337" s="559" t="s">
        <v>513</v>
      </c>
      <c r="E337" s="555"/>
      <c r="F337" s="555"/>
      <c r="G337" s="555"/>
      <c r="H337" s="555"/>
      <c r="I337" s="552"/>
    </row>
    <row r="338" spans="2:9">
      <c r="B338" s="558" t="s">
        <v>652</v>
      </c>
      <c r="C338" s="559"/>
      <c r="D338" s="559"/>
      <c r="E338" s="555"/>
      <c r="F338" s="555"/>
      <c r="G338" s="555"/>
      <c r="H338" s="555"/>
      <c r="I338" s="552"/>
    </row>
    <row r="339" spans="2:9">
      <c r="B339" s="558" t="s">
        <v>688</v>
      </c>
      <c r="C339" s="559"/>
      <c r="D339" s="559"/>
      <c r="E339" s="555"/>
      <c r="F339" s="555"/>
      <c r="G339" s="555"/>
      <c r="H339" s="555"/>
      <c r="I339" s="552"/>
    </row>
    <row r="340" spans="2:9">
      <c r="B340" s="558" t="s">
        <v>654</v>
      </c>
      <c r="C340" s="559"/>
      <c r="D340" s="559"/>
      <c r="E340" s="555"/>
      <c r="F340" s="555"/>
      <c r="G340" s="555"/>
      <c r="H340" s="555"/>
      <c r="I340" s="552"/>
    </row>
    <row r="341" spans="2:9">
      <c r="B341" s="558" t="s">
        <v>144</v>
      </c>
      <c r="C341" s="559"/>
      <c r="D341" s="559"/>
      <c r="E341" s="555"/>
      <c r="F341" s="555"/>
      <c r="G341" s="555"/>
      <c r="H341" s="555"/>
      <c r="I341" s="552"/>
    </row>
    <row r="342" spans="2:9">
      <c r="B342" s="571" t="s">
        <v>689</v>
      </c>
      <c r="C342" s="555"/>
      <c r="D342" s="555"/>
      <c r="E342" s="555"/>
      <c r="F342" s="555"/>
      <c r="G342" s="555"/>
      <c r="H342" s="555"/>
      <c r="I342" s="552"/>
    </row>
    <row r="343" spans="2:9">
      <c r="B343" s="558"/>
      <c r="C343" s="559" t="s">
        <v>512</v>
      </c>
      <c r="D343" s="559" t="s">
        <v>513</v>
      </c>
      <c r="E343" s="555"/>
      <c r="F343" s="555"/>
      <c r="G343" s="555"/>
      <c r="H343" s="555"/>
      <c r="I343" s="552"/>
    </row>
    <row r="344" spans="2:9">
      <c r="B344" s="558" t="s">
        <v>690</v>
      </c>
      <c r="C344" s="559"/>
      <c r="D344" s="559"/>
      <c r="E344" s="555"/>
      <c r="F344" s="555"/>
      <c r="G344" s="555"/>
      <c r="H344" s="555"/>
      <c r="I344" s="552"/>
    </row>
    <row r="345" spans="2:9">
      <c r="B345" s="558" t="s">
        <v>691</v>
      </c>
      <c r="C345" s="559"/>
      <c r="D345" s="559"/>
      <c r="E345" s="555"/>
      <c r="F345" s="555"/>
      <c r="G345" s="555"/>
      <c r="H345" s="555"/>
      <c r="I345" s="552"/>
    </row>
    <row r="346" spans="2:9">
      <c r="B346" s="558" t="s">
        <v>692</v>
      </c>
      <c r="C346" s="559"/>
      <c r="D346" s="559"/>
      <c r="E346" s="555"/>
      <c r="F346" s="555"/>
      <c r="G346" s="555"/>
      <c r="H346" s="555"/>
      <c r="I346" s="552"/>
    </row>
    <row r="347" spans="2:9">
      <c r="B347" s="558" t="s">
        <v>693</v>
      </c>
      <c r="C347" s="559"/>
      <c r="D347" s="559"/>
      <c r="E347" s="555"/>
      <c r="F347" s="555"/>
      <c r="G347" s="555"/>
      <c r="H347" s="555"/>
      <c r="I347" s="552"/>
    </row>
    <row r="348" spans="2:9">
      <c r="B348" s="557"/>
      <c r="C348" s="555"/>
      <c r="D348" s="555"/>
      <c r="E348" s="555"/>
      <c r="F348" s="555"/>
      <c r="G348" s="555"/>
      <c r="H348" s="555"/>
      <c r="I348" s="552"/>
    </row>
    <row r="349" spans="2:9" ht="24">
      <c r="B349" s="554" t="s">
        <v>694</v>
      </c>
      <c r="C349" s="555"/>
      <c r="D349" s="555"/>
      <c r="E349" s="555"/>
      <c r="F349" s="555"/>
      <c r="G349" s="555"/>
      <c r="H349" s="555"/>
      <c r="I349" s="553" t="s">
        <v>695</v>
      </c>
    </row>
    <row r="350" spans="2:9">
      <c r="B350" s="571" t="s">
        <v>696</v>
      </c>
      <c r="C350" s="555"/>
      <c r="D350" s="555"/>
      <c r="E350" s="555"/>
      <c r="F350" s="555"/>
      <c r="G350" s="555"/>
      <c r="H350" s="555"/>
      <c r="I350" s="552"/>
    </row>
    <row r="351" spans="2:9">
      <c r="B351" s="558" t="s">
        <v>697</v>
      </c>
      <c r="C351" s="559" t="s">
        <v>698</v>
      </c>
      <c r="D351" s="555"/>
      <c r="E351" s="555"/>
      <c r="F351" s="555"/>
      <c r="G351" s="555"/>
      <c r="H351" s="555"/>
      <c r="I351" s="552"/>
    </row>
    <row r="352" spans="2:9">
      <c r="B352" s="558"/>
      <c r="C352" s="559"/>
      <c r="D352" s="555"/>
      <c r="E352" s="555"/>
      <c r="F352" s="555"/>
      <c r="G352" s="555"/>
      <c r="H352" s="555"/>
      <c r="I352" s="552"/>
    </row>
    <row r="353" spans="2:9">
      <c r="B353" s="557"/>
      <c r="C353" s="555"/>
      <c r="D353" s="555"/>
      <c r="E353" s="555"/>
      <c r="F353" s="555"/>
      <c r="G353" s="555"/>
      <c r="H353" s="555"/>
      <c r="I353" s="552"/>
    </row>
    <row r="354" spans="2:9">
      <c r="B354" s="557" t="s">
        <v>699</v>
      </c>
      <c r="C354" s="555"/>
      <c r="D354" s="555"/>
      <c r="E354" s="555"/>
      <c r="F354" s="555"/>
      <c r="G354" s="555"/>
      <c r="H354" s="555"/>
      <c r="I354" s="552"/>
    </row>
    <row r="355" spans="2:9">
      <c r="B355" s="557"/>
      <c r="C355" s="555"/>
      <c r="D355" s="555"/>
      <c r="E355" s="555"/>
      <c r="F355" s="555"/>
      <c r="G355" s="555"/>
      <c r="H355" s="555"/>
      <c r="I355" s="552"/>
    </row>
    <row r="356" spans="2:9">
      <c r="B356" s="573" t="s">
        <v>700</v>
      </c>
      <c r="C356" s="555"/>
      <c r="D356" s="555"/>
      <c r="E356" s="555"/>
      <c r="F356" s="555"/>
      <c r="G356" s="555"/>
      <c r="H356" s="555"/>
      <c r="I356" s="552"/>
    </row>
    <row r="357" spans="2:9" ht="68.25" customHeight="1">
      <c r="B357" s="754" t="s">
        <v>701</v>
      </c>
      <c r="C357" s="755"/>
      <c r="D357" s="755"/>
      <c r="E357" s="755"/>
      <c r="F357" s="755"/>
      <c r="G357" s="755"/>
      <c r="H357" s="755"/>
      <c r="I357" s="552" t="s">
        <v>702</v>
      </c>
    </row>
    <row r="358" spans="2:9">
      <c r="B358" s="766" t="s">
        <v>511</v>
      </c>
      <c r="C358" s="768" t="s">
        <v>520</v>
      </c>
      <c r="D358" s="768"/>
      <c r="E358" s="555"/>
      <c r="F358" s="555"/>
      <c r="G358" s="555"/>
      <c r="H358" s="555"/>
      <c r="I358" s="552"/>
    </row>
    <row r="359" spans="2:9">
      <c r="B359" s="767"/>
      <c r="C359" s="559" t="s">
        <v>512</v>
      </c>
      <c r="D359" s="559" t="s">
        <v>513</v>
      </c>
      <c r="E359" s="555"/>
      <c r="F359" s="555"/>
      <c r="G359" s="555"/>
      <c r="H359" s="555"/>
      <c r="I359" s="552"/>
    </row>
    <row r="360" spans="2:9">
      <c r="B360" s="558" t="s">
        <v>703</v>
      </c>
      <c r="C360" s="559"/>
      <c r="D360" s="559"/>
      <c r="E360" s="555"/>
      <c r="F360" s="555"/>
      <c r="G360" s="555"/>
      <c r="H360" s="555"/>
      <c r="I360" s="552"/>
    </row>
    <row r="361" spans="2:9">
      <c r="B361" s="558" t="s">
        <v>704</v>
      </c>
      <c r="C361" s="559"/>
      <c r="D361" s="559"/>
      <c r="E361" s="555"/>
      <c r="F361" s="555"/>
      <c r="G361" s="555"/>
      <c r="H361" s="555"/>
      <c r="I361" s="552"/>
    </row>
    <row r="362" spans="2:9">
      <c r="B362" s="557"/>
      <c r="C362" s="555"/>
      <c r="D362" s="555"/>
      <c r="E362" s="555"/>
      <c r="F362" s="555"/>
      <c r="G362" s="555"/>
      <c r="H362" s="555"/>
      <c r="I362" s="552"/>
    </row>
    <row r="363" spans="2:9" ht="24" customHeight="1">
      <c r="B363" s="754" t="s">
        <v>705</v>
      </c>
      <c r="C363" s="755"/>
      <c r="D363" s="755"/>
      <c r="E363" s="755"/>
      <c r="F363" s="755"/>
      <c r="G363" s="755"/>
      <c r="H363" s="755"/>
      <c r="I363" s="552"/>
    </row>
    <row r="364" spans="2:9" ht="36" customHeight="1">
      <c r="B364" s="754" t="s">
        <v>706</v>
      </c>
      <c r="C364" s="755"/>
      <c r="D364" s="755"/>
      <c r="E364" s="755"/>
      <c r="F364" s="755"/>
      <c r="G364" s="755"/>
      <c r="H364" s="755"/>
      <c r="I364" s="552"/>
    </row>
    <row r="365" spans="2:9">
      <c r="B365" s="558"/>
      <c r="C365" s="559" t="s">
        <v>512</v>
      </c>
      <c r="D365" s="559" t="s">
        <v>513</v>
      </c>
      <c r="E365" s="555"/>
      <c r="F365" s="555"/>
      <c r="G365" s="555"/>
      <c r="H365" s="555"/>
      <c r="I365" s="552"/>
    </row>
    <row r="366" spans="2:9">
      <c r="B366" s="558" t="s">
        <v>707</v>
      </c>
      <c r="C366" s="559"/>
      <c r="D366" s="559"/>
      <c r="E366" s="555"/>
      <c r="F366" s="555"/>
      <c r="G366" s="555"/>
      <c r="H366" s="555"/>
      <c r="I366" s="552"/>
    </row>
    <row r="367" spans="2:9">
      <c r="B367" s="558" t="s">
        <v>708</v>
      </c>
      <c r="C367" s="559"/>
      <c r="D367" s="559"/>
      <c r="E367" s="555"/>
      <c r="F367" s="555"/>
      <c r="G367" s="555"/>
      <c r="H367" s="555"/>
      <c r="I367" s="552"/>
    </row>
    <row r="368" spans="2:9">
      <c r="B368" s="558" t="s">
        <v>709</v>
      </c>
      <c r="C368" s="559"/>
      <c r="D368" s="559"/>
      <c r="E368" s="555"/>
      <c r="F368" s="555"/>
      <c r="G368" s="555"/>
      <c r="H368" s="555"/>
      <c r="I368" s="552"/>
    </row>
    <row r="369" spans="2:9">
      <c r="B369" s="558" t="s">
        <v>710</v>
      </c>
      <c r="C369" s="559"/>
      <c r="D369" s="559"/>
      <c r="E369" s="555"/>
      <c r="F369" s="555"/>
      <c r="G369" s="555"/>
      <c r="H369" s="555"/>
      <c r="I369" s="552"/>
    </row>
    <row r="370" spans="2:9">
      <c r="B370" s="558" t="s">
        <v>711</v>
      </c>
      <c r="C370" s="559"/>
      <c r="D370" s="559"/>
      <c r="E370" s="555"/>
      <c r="F370" s="555"/>
      <c r="G370" s="555"/>
      <c r="H370" s="555"/>
      <c r="I370" s="552"/>
    </row>
    <row r="371" spans="2:9">
      <c r="B371" s="558" t="s">
        <v>712</v>
      </c>
      <c r="C371" s="559"/>
      <c r="D371" s="559"/>
      <c r="E371" s="555"/>
      <c r="F371" s="555"/>
      <c r="G371" s="555"/>
      <c r="H371" s="555"/>
      <c r="I371" s="552"/>
    </row>
    <row r="372" spans="2:9">
      <c r="B372" s="558" t="s">
        <v>713</v>
      </c>
      <c r="C372" s="559"/>
      <c r="D372" s="559"/>
      <c r="E372" s="555"/>
      <c r="F372" s="555"/>
      <c r="G372" s="555"/>
      <c r="H372" s="555"/>
      <c r="I372" s="552"/>
    </row>
    <row r="373" spans="2:9">
      <c r="B373" s="558" t="s">
        <v>714</v>
      </c>
      <c r="C373" s="559"/>
      <c r="D373" s="559"/>
      <c r="E373" s="555"/>
      <c r="F373" s="555"/>
      <c r="G373" s="555"/>
      <c r="H373" s="555"/>
      <c r="I373" s="552"/>
    </row>
    <row r="374" spans="2:9">
      <c r="B374" s="558" t="s">
        <v>715</v>
      </c>
      <c r="C374" s="559"/>
      <c r="D374" s="559"/>
      <c r="E374" s="555"/>
      <c r="F374" s="555"/>
      <c r="G374" s="555"/>
      <c r="H374" s="555"/>
      <c r="I374" s="552"/>
    </row>
    <row r="375" spans="2:9">
      <c r="B375" s="558" t="s">
        <v>716</v>
      </c>
      <c r="C375" s="559"/>
      <c r="D375" s="559"/>
      <c r="E375" s="555"/>
      <c r="F375" s="555"/>
      <c r="G375" s="555"/>
      <c r="H375" s="555"/>
      <c r="I375" s="552"/>
    </row>
    <row r="376" spans="2:9">
      <c r="B376" s="558" t="s">
        <v>717</v>
      </c>
      <c r="C376" s="559"/>
      <c r="D376" s="559"/>
      <c r="E376" s="555"/>
      <c r="F376" s="555"/>
      <c r="G376" s="555"/>
      <c r="H376" s="555"/>
      <c r="I376" s="552"/>
    </row>
    <row r="377" spans="2:9">
      <c r="B377" s="558" t="s">
        <v>718</v>
      </c>
      <c r="C377" s="559"/>
      <c r="D377" s="559"/>
      <c r="E377" s="555"/>
      <c r="F377" s="555"/>
      <c r="G377" s="555"/>
      <c r="H377" s="555"/>
      <c r="I377" s="552"/>
    </row>
    <row r="378" spans="2:9" ht="48">
      <c r="B378" s="560" t="s">
        <v>719</v>
      </c>
      <c r="C378" s="559"/>
      <c r="D378" s="559"/>
      <c r="E378" s="555"/>
      <c r="F378" s="555"/>
      <c r="G378" s="555"/>
      <c r="H378" s="555"/>
      <c r="I378" s="552"/>
    </row>
    <row r="379" spans="2:9">
      <c r="B379" s="558" t="s">
        <v>569</v>
      </c>
      <c r="C379" s="559"/>
      <c r="D379" s="559"/>
      <c r="E379" s="555"/>
      <c r="F379" s="555"/>
      <c r="G379" s="555"/>
      <c r="H379" s="555"/>
      <c r="I379" s="552"/>
    </row>
    <row r="380" spans="2:9">
      <c r="B380" s="558" t="s">
        <v>720</v>
      </c>
      <c r="C380" s="559"/>
      <c r="D380" s="559"/>
      <c r="E380" s="555"/>
      <c r="F380" s="555"/>
      <c r="G380" s="555"/>
      <c r="H380" s="555"/>
      <c r="I380" s="552"/>
    </row>
    <row r="381" spans="2:9">
      <c r="B381" s="557"/>
      <c r="C381" s="555"/>
      <c r="D381" s="555"/>
      <c r="E381" s="555"/>
      <c r="F381" s="555"/>
      <c r="G381" s="555"/>
      <c r="H381" s="555"/>
      <c r="I381" s="552"/>
    </row>
    <row r="382" spans="2:9">
      <c r="B382" s="557" t="s">
        <v>721</v>
      </c>
      <c r="C382" s="555"/>
      <c r="D382" s="555"/>
      <c r="E382" s="555"/>
      <c r="F382" s="555"/>
      <c r="G382" s="555"/>
      <c r="H382" s="555"/>
      <c r="I382" s="552"/>
    </row>
    <row r="383" spans="2:9">
      <c r="B383" s="558"/>
      <c r="C383" s="559" t="s">
        <v>512</v>
      </c>
      <c r="D383" s="559" t="s">
        <v>513</v>
      </c>
      <c r="E383" s="555"/>
      <c r="F383" s="555"/>
      <c r="G383" s="555"/>
      <c r="H383" s="555"/>
      <c r="I383" s="552"/>
    </row>
    <row r="384" spans="2:9">
      <c r="B384" s="558" t="s">
        <v>722</v>
      </c>
      <c r="C384" s="559"/>
      <c r="D384" s="559"/>
      <c r="E384" s="555"/>
      <c r="F384" s="555"/>
      <c r="G384" s="555"/>
      <c r="H384" s="555"/>
      <c r="I384" s="552"/>
    </row>
    <row r="385" spans="2:9">
      <c r="B385" s="558" t="s">
        <v>707</v>
      </c>
      <c r="C385" s="559"/>
      <c r="D385" s="559"/>
      <c r="E385" s="555"/>
      <c r="F385" s="555"/>
      <c r="G385" s="555"/>
      <c r="H385" s="555"/>
      <c r="I385" s="552"/>
    </row>
    <row r="386" spans="2:9">
      <c r="B386" s="558" t="s">
        <v>709</v>
      </c>
      <c r="C386" s="559"/>
      <c r="D386" s="559"/>
      <c r="E386" s="555"/>
      <c r="F386" s="555"/>
      <c r="G386" s="555"/>
      <c r="H386" s="555"/>
      <c r="I386" s="552"/>
    </row>
    <row r="387" spans="2:9">
      <c r="B387" s="558" t="s">
        <v>710</v>
      </c>
      <c r="C387" s="559"/>
      <c r="D387" s="559"/>
      <c r="E387" s="555"/>
      <c r="F387" s="555"/>
      <c r="G387" s="555"/>
      <c r="H387" s="555"/>
      <c r="I387" s="552"/>
    </row>
    <row r="388" spans="2:9">
      <c r="B388" s="558" t="s">
        <v>723</v>
      </c>
      <c r="C388" s="559"/>
      <c r="D388" s="559"/>
      <c r="E388" s="555"/>
      <c r="F388" s="555"/>
      <c r="G388" s="555"/>
      <c r="H388" s="555"/>
      <c r="I388" s="552"/>
    </row>
    <row r="389" spans="2:9">
      <c r="B389" s="558" t="s">
        <v>714</v>
      </c>
      <c r="C389" s="559"/>
      <c r="D389" s="559"/>
      <c r="E389" s="555"/>
      <c r="F389" s="555"/>
      <c r="G389" s="555"/>
      <c r="H389" s="555"/>
      <c r="I389" s="552"/>
    </row>
    <row r="390" spans="2:9">
      <c r="B390" s="558" t="s">
        <v>715</v>
      </c>
      <c r="C390" s="559"/>
      <c r="D390" s="559"/>
      <c r="E390" s="555"/>
      <c r="F390" s="555"/>
      <c r="G390" s="555"/>
      <c r="H390" s="555"/>
      <c r="I390" s="552"/>
    </row>
    <row r="391" spans="2:9">
      <c r="B391" s="558" t="s">
        <v>724</v>
      </c>
      <c r="C391" s="559"/>
      <c r="D391" s="559"/>
      <c r="E391" s="555"/>
      <c r="F391" s="555"/>
      <c r="G391" s="555"/>
      <c r="H391" s="555"/>
      <c r="I391" s="552"/>
    </row>
    <row r="392" spans="2:9">
      <c r="B392" s="558" t="s">
        <v>725</v>
      </c>
      <c r="C392" s="559"/>
      <c r="D392" s="559"/>
      <c r="E392" s="555"/>
      <c r="F392" s="555"/>
      <c r="G392" s="555"/>
      <c r="H392" s="555"/>
      <c r="I392" s="552"/>
    </row>
    <row r="393" spans="2:9">
      <c r="B393" s="558" t="s">
        <v>569</v>
      </c>
      <c r="C393" s="559"/>
      <c r="D393" s="559"/>
      <c r="E393" s="555"/>
      <c r="F393" s="555"/>
      <c r="G393" s="555"/>
      <c r="H393" s="555"/>
      <c r="I393" s="552"/>
    </row>
    <row r="394" spans="2:9">
      <c r="B394" s="558" t="s">
        <v>720</v>
      </c>
      <c r="C394" s="559"/>
      <c r="D394" s="559"/>
      <c r="E394" s="555"/>
      <c r="F394" s="555"/>
      <c r="G394" s="555"/>
      <c r="H394" s="555"/>
      <c r="I394" s="552"/>
    </row>
    <row r="395" spans="2:9">
      <c r="B395" s="557"/>
      <c r="C395" s="555"/>
      <c r="D395" s="555"/>
      <c r="E395" s="555"/>
      <c r="F395" s="555"/>
      <c r="G395" s="555"/>
      <c r="H395" s="555"/>
      <c r="I395" s="552"/>
    </row>
    <row r="396" spans="2:9" s="555" customFormat="1" ht="36" customHeight="1">
      <c r="B396" s="754" t="s">
        <v>726</v>
      </c>
      <c r="C396" s="755"/>
      <c r="D396" s="755"/>
      <c r="E396" s="755"/>
      <c r="F396" s="755"/>
      <c r="G396" s="755"/>
      <c r="H396" s="755"/>
      <c r="I396" s="552"/>
    </row>
    <row r="397" spans="2:9" ht="36" customHeight="1">
      <c r="B397" s="574"/>
      <c r="C397" s="575"/>
      <c r="D397" s="575"/>
      <c r="E397" s="576"/>
      <c r="F397" s="576"/>
      <c r="G397" s="576"/>
      <c r="H397" s="576"/>
      <c r="I397" s="552"/>
    </row>
    <row r="398" spans="2:9">
      <c r="B398" s="577" t="s">
        <v>727</v>
      </c>
      <c r="C398" s="578" t="s">
        <v>512</v>
      </c>
      <c r="D398" s="578" t="s">
        <v>513</v>
      </c>
      <c r="E398" s="555"/>
      <c r="F398" s="555"/>
      <c r="G398" s="555"/>
      <c r="H398" s="555"/>
      <c r="I398" s="552"/>
    </row>
    <row r="399" spans="2:9">
      <c r="B399" s="558" t="s">
        <v>144</v>
      </c>
      <c r="C399" s="559"/>
      <c r="D399" s="559"/>
      <c r="E399" s="555"/>
      <c r="F399" s="555"/>
      <c r="G399" s="555"/>
      <c r="H399" s="555"/>
      <c r="I399" s="552"/>
    </row>
    <row r="400" spans="2:9">
      <c r="B400" s="557"/>
      <c r="C400" s="555"/>
      <c r="D400" s="555"/>
      <c r="E400" s="555"/>
      <c r="F400" s="555"/>
      <c r="G400" s="555"/>
      <c r="H400" s="555"/>
      <c r="I400" s="552"/>
    </row>
    <row r="401" spans="2:9">
      <c r="B401" s="571" t="s">
        <v>728</v>
      </c>
      <c r="C401" s="555"/>
      <c r="D401" s="555"/>
      <c r="E401" s="555"/>
      <c r="F401" s="555"/>
      <c r="G401" s="555"/>
      <c r="H401" s="555"/>
      <c r="I401" s="552"/>
    </row>
    <row r="402" spans="2:9">
      <c r="B402" s="558" t="s">
        <v>727</v>
      </c>
      <c r="C402" s="559" t="s">
        <v>512</v>
      </c>
      <c r="D402" s="559" t="s">
        <v>513</v>
      </c>
      <c r="E402" s="555"/>
      <c r="F402" s="555"/>
      <c r="G402" s="555"/>
      <c r="H402" s="555"/>
      <c r="I402" s="552"/>
    </row>
    <row r="403" spans="2:9">
      <c r="B403" s="558" t="s">
        <v>144</v>
      </c>
      <c r="C403" s="559"/>
      <c r="D403" s="559"/>
      <c r="E403" s="555"/>
      <c r="F403" s="555"/>
      <c r="G403" s="555"/>
      <c r="H403" s="555"/>
      <c r="I403" s="552"/>
    </row>
    <row r="404" spans="2:9">
      <c r="B404" s="557"/>
      <c r="C404" s="555"/>
      <c r="D404" s="555"/>
      <c r="E404" s="555"/>
      <c r="F404" s="555"/>
      <c r="G404" s="555"/>
      <c r="H404" s="555"/>
      <c r="I404" s="552"/>
    </row>
    <row r="405" spans="2:9">
      <c r="B405" s="571" t="s">
        <v>729</v>
      </c>
      <c r="C405" s="555"/>
      <c r="D405" s="555"/>
      <c r="E405" s="555"/>
      <c r="F405" s="555"/>
      <c r="G405" s="555"/>
      <c r="H405" s="555"/>
      <c r="I405" s="552"/>
    </row>
    <row r="406" spans="2:9">
      <c r="B406" s="558"/>
      <c r="C406" s="559" t="s">
        <v>512</v>
      </c>
      <c r="D406" s="559" t="s">
        <v>513</v>
      </c>
      <c r="E406" s="559" t="s">
        <v>614</v>
      </c>
      <c r="F406" s="555"/>
      <c r="G406" s="555"/>
      <c r="H406" s="555"/>
      <c r="I406" s="552"/>
    </row>
    <row r="407" spans="2:9">
      <c r="B407" s="558" t="s">
        <v>730</v>
      </c>
      <c r="C407" s="559"/>
      <c r="D407" s="559"/>
      <c r="E407" s="559"/>
      <c r="F407" s="555"/>
      <c r="G407" s="555"/>
      <c r="H407" s="555"/>
      <c r="I407" s="552"/>
    </row>
    <row r="408" spans="2:9">
      <c r="B408" s="558" t="s">
        <v>731</v>
      </c>
      <c r="C408" s="559"/>
      <c r="D408" s="559"/>
      <c r="E408" s="559"/>
      <c r="F408" s="555"/>
      <c r="G408" s="555"/>
      <c r="H408" s="555"/>
      <c r="I408" s="552"/>
    </row>
    <row r="409" spans="2:9">
      <c r="B409" s="558" t="s">
        <v>732</v>
      </c>
      <c r="C409" s="559"/>
      <c r="D409" s="559"/>
      <c r="E409" s="559"/>
      <c r="F409" s="555"/>
      <c r="G409" s="555"/>
      <c r="H409" s="555"/>
      <c r="I409" s="552"/>
    </row>
    <row r="410" spans="2:9">
      <c r="B410" s="558" t="s">
        <v>733</v>
      </c>
      <c r="C410" s="559"/>
      <c r="D410" s="559"/>
      <c r="E410" s="559"/>
      <c r="F410" s="555"/>
      <c r="G410" s="555"/>
      <c r="H410" s="555"/>
      <c r="I410" s="552"/>
    </row>
    <row r="411" spans="2:9">
      <c r="B411" s="579" t="s">
        <v>144</v>
      </c>
      <c r="C411" s="580"/>
      <c r="D411" s="580"/>
      <c r="E411" s="580"/>
      <c r="F411" s="555"/>
      <c r="G411" s="555"/>
      <c r="H411" s="555"/>
      <c r="I411" s="552"/>
    </row>
    <row r="412" spans="2:9">
      <c r="B412" s="779" t="s">
        <v>734</v>
      </c>
      <c r="C412" s="780"/>
      <c r="D412" s="780"/>
      <c r="E412" s="559"/>
      <c r="F412" s="555"/>
      <c r="G412" s="555"/>
      <c r="H412" s="555"/>
      <c r="I412" s="552"/>
    </row>
    <row r="413" spans="2:9">
      <c r="B413" s="581"/>
      <c r="C413" s="582"/>
      <c r="D413" s="582"/>
      <c r="E413" s="555"/>
      <c r="F413" s="555"/>
      <c r="G413" s="555"/>
      <c r="H413" s="555"/>
      <c r="I413" s="552"/>
    </row>
    <row r="414" spans="2:9">
      <c r="B414" s="558" t="s">
        <v>735</v>
      </c>
      <c r="C414" s="768" t="s">
        <v>736</v>
      </c>
      <c r="D414" s="768"/>
      <c r="E414" s="768"/>
      <c r="F414" s="768" t="s">
        <v>737</v>
      </c>
      <c r="G414" s="768"/>
      <c r="H414" s="768"/>
      <c r="I414" s="552"/>
    </row>
    <row r="415" spans="2:9">
      <c r="B415" s="558"/>
      <c r="C415" s="559" t="s">
        <v>738</v>
      </c>
      <c r="D415" s="559" t="s">
        <v>739</v>
      </c>
      <c r="E415" s="559" t="s">
        <v>740</v>
      </c>
      <c r="F415" s="559" t="s">
        <v>738</v>
      </c>
      <c r="G415" s="559" t="s">
        <v>739</v>
      </c>
      <c r="H415" s="559" t="s">
        <v>740</v>
      </c>
      <c r="I415" s="552"/>
    </row>
    <row r="416" spans="2:9">
      <c r="B416" s="558" t="s">
        <v>741</v>
      </c>
      <c r="C416" s="559"/>
      <c r="D416" s="559"/>
      <c r="E416" s="559"/>
      <c r="F416" s="559"/>
      <c r="G416" s="559"/>
      <c r="H416" s="559"/>
      <c r="I416" s="552"/>
    </row>
    <row r="417" spans="2:9">
      <c r="B417" s="558" t="s">
        <v>742</v>
      </c>
      <c r="C417" s="559"/>
      <c r="D417" s="559"/>
      <c r="E417" s="559"/>
      <c r="F417" s="559"/>
      <c r="G417" s="559"/>
      <c r="H417" s="559"/>
      <c r="I417" s="552"/>
    </row>
    <row r="418" spans="2:9">
      <c r="B418" s="558" t="s">
        <v>743</v>
      </c>
      <c r="C418" s="559"/>
      <c r="D418" s="559"/>
      <c r="E418" s="559"/>
      <c r="F418" s="559"/>
      <c r="G418" s="559"/>
      <c r="H418" s="559"/>
      <c r="I418" s="552"/>
    </row>
    <row r="419" spans="2:9">
      <c r="B419" s="558" t="s">
        <v>744</v>
      </c>
      <c r="C419" s="559"/>
      <c r="D419" s="559"/>
      <c r="E419" s="559"/>
      <c r="F419" s="559"/>
      <c r="G419" s="559"/>
      <c r="H419" s="559"/>
      <c r="I419" s="552"/>
    </row>
    <row r="420" spans="2:9">
      <c r="B420" s="558" t="s">
        <v>745</v>
      </c>
      <c r="C420" s="559"/>
      <c r="D420" s="559"/>
      <c r="E420" s="559"/>
      <c r="F420" s="559"/>
      <c r="G420" s="559"/>
      <c r="H420" s="559"/>
      <c r="I420" s="552"/>
    </row>
    <row r="421" spans="2:9">
      <c r="B421" s="558" t="s">
        <v>746</v>
      </c>
      <c r="C421" s="559"/>
      <c r="D421" s="559"/>
      <c r="E421" s="559"/>
      <c r="F421" s="559"/>
      <c r="G421" s="559"/>
      <c r="H421" s="559"/>
      <c r="I421" s="552"/>
    </row>
    <row r="422" spans="2:9">
      <c r="B422" s="558" t="s">
        <v>747</v>
      </c>
      <c r="C422" s="559"/>
      <c r="D422" s="559"/>
      <c r="E422" s="559"/>
      <c r="F422" s="559"/>
      <c r="G422" s="559"/>
      <c r="H422" s="559"/>
      <c r="I422" s="552"/>
    </row>
    <row r="423" spans="2:9">
      <c r="B423" s="558" t="s">
        <v>748</v>
      </c>
      <c r="C423" s="559"/>
      <c r="D423" s="559"/>
      <c r="E423" s="559"/>
      <c r="F423" s="559"/>
      <c r="G423" s="559"/>
      <c r="H423" s="559"/>
      <c r="I423" s="552"/>
    </row>
    <row r="424" spans="2:9">
      <c r="B424" s="558" t="s">
        <v>749</v>
      </c>
      <c r="C424" s="559"/>
      <c r="D424" s="559"/>
      <c r="E424" s="559"/>
      <c r="F424" s="559"/>
      <c r="G424" s="559"/>
      <c r="H424" s="559"/>
      <c r="I424" s="552"/>
    </row>
    <row r="425" spans="2:9">
      <c r="B425" s="558" t="s">
        <v>750</v>
      </c>
      <c r="C425" s="559"/>
      <c r="D425" s="559"/>
      <c r="E425" s="559"/>
      <c r="F425" s="559"/>
      <c r="G425" s="559"/>
      <c r="H425" s="559"/>
      <c r="I425" s="552"/>
    </row>
    <row r="426" spans="2:9">
      <c r="B426" s="558" t="s">
        <v>751</v>
      </c>
      <c r="C426" s="559"/>
      <c r="D426" s="559"/>
      <c r="E426" s="559"/>
      <c r="F426" s="559"/>
      <c r="G426" s="559"/>
      <c r="H426" s="559"/>
      <c r="I426" s="552"/>
    </row>
    <row r="427" spans="2:9">
      <c r="B427" s="557"/>
      <c r="C427" s="555"/>
      <c r="D427" s="555"/>
      <c r="E427" s="555"/>
      <c r="F427" s="555"/>
      <c r="G427" s="555"/>
      <c r="H427" s="555"/>
      <c r="I427" s="552"/>
    </row>
    <row r="428" spans="2:9" ht="12.75" thickBot="1">
      <c r="B428" s="583"/>
      <c r="C428" s="584"/>
      <c r="D428" s="584"/>
      <c r="E428" s="584"/>
      <c r="F428" s="584"/>
      <c r="G428" s="584"/>
      <c r="H428" s="584"/>
      <c r="I428" s="585"/>
    </row>
  </sheetData>
  <mergeCells count="94">
    <mergeCell ref="B126:H126"/>
    <mergeCell ref="B115:H115"/>
    <mergeCell ref="B117:B118"/>
    <mergeCell ref="B128:H128"/>
    <mergeCell ref="B129:B130"/>
    <mergeCell ref="B25:H25"/>
    <mergeCell ref="E26:F26"/>
    <mergeCell ref="C26:D26"/>
    <mergeCell ref="B13:H13"/>
    <mergeCell ref="B6:H6"/>
    <mergeCell ref="B7:H7"/>
    <mergeCell ref="B10:H10"/>
    <mergeCell ref="B14:H14"/>
    <mergeCell ref="B8:H8"/>
    <mergeCell ref="B11:H11"/>
    <mergeCell ref="B12:H12"/>
    <mergeCell ref="B17:H17"/>
    <mergeCell ref="B40:H40"/>
    <mergeCell ref="E41:F41"/>
    <mergeCell ref="C41:D41"/>
    <mergeCell ref="B53:H53"/>
    <mergeCell ref="B62:H62"/>
    <mergeCell ref="E54:F54"/>
    <mergeCell ref="C54:D54"/>
    <mergeCell ref="B86:H86"/>
    <mergeCell ref="B63:B64"/>
    <mergeCell ref="B74:H74"/>
    <mergeCell ref="B76:H76"/>
    <mergeCell ref="E77:F77"/>
    <mergeCell ref="C77:D77"/>
    <mergeCell ref="B77:B78"/>
    <mergeCell ref="E63:F63"/>
    <mergeCell ref="C63:D63"/>
    <mergeCell ref="B97:H97"/>
    <mergeCell ref="B111:H111"/>
    <mergeCell ref="B113:H113"/>
    <mergeCell ref="B87:B88"/>
    <mergeCell ref="C87:D87"/>
    <mergeCell ref="E87:F87"/>
    <mergeCell ref="B139:H139"/>
    <mergeCell ref="B140:B141"/>
    <mergeCell ref="B148:B149"/>
    <mergeCell ref="B157:H157"/>
    <mergeCell ref="B158:B159"/>
    <mergeCell ref="B184:H184"/>
    <mergeCell ref="B177:H177"/>
    <mergeCell ref="B169:H169"/>
    <mergeCell ref="B178:B179"/>
    <mergeCell ref="B185:B186"/>
    <mergeCell ref="B170:B171"/>
    <mergeCell ref="B199:H199"/>
    <mergeCell ref="B205:H205"/>
    <mergeCell ref="B210:H210"/>
    <mergeCell ref="B211:B212"/>
    <mergeCell ref="B192:H192"/>
    <mergeCell ref="B193:B194"/>
    <mergeCell ref="B412:D412"/>
    <mergeCell ref="F414:H414"/>
    <mergeCell ref="C414:E414"/>
    <mergeCell ref="B396:H396"/>
    <mergeCell ref="B363:H363"/>
    <mergeCell ref="B364:H364"/>
    <mergeCell ref="C358:D358"/>
    <mergeCell ref="B358:B359"/>
    <mergeCell ref="B320:D320"/>
    <mergeCell ref="B314:D314"/>
    <mergeCell ref="B249:H249"/>
    <mergeCell ref="E250:G250"/>
    <mergeCell ref="B265:H265"/>
    <mergeCell ref="B263:H263"/>
    <mergeCell ref="B255:H255"/>
    <mergeCell ref="B280:H280"/>
    <mergeCell ref="C281:H281"/>
    <mergeCell ref="C291:H291"/>
    <mergeCell ref="B301:H301"/>
    <mergeCell ref="B313:H313"/>
    <mergeCell ref="B322:H322"/>
    <mergeCell ref="B325:H325"/>
    <mergeCell ref="B3:I3"/>
    <mergeCell ref="B4:I4"/>
    <mergeCell ref="B190:H190"/>
    <mergeCell ref="B328:H328"/>
    <mergeCell ref="B357:H357"/>
    <mergeCell ref="B245:H245"/>
    <mergeCell ref="B315:D315"/>
    <mergeCell ref="B316:D316"/>
    <mergeCell ref="B317:D317"/>
    <mergeCell ref="B318:D318"/>
    <mergeCell ref="B319:D319"/>
    <mergeCell ref="B250:B251"/>
    <mergeCell ref="C250:C251"/>
    <mergeCell ref="D250:D251"/>
    <mergeCell ref="B239:H239"/>
    <mergeCell ref="B200:B201"/>
  </mergeCells>
  <pageMargins left="0.25" right="0.25" top="0.75" bottom="0.75" header="0.3" footer="0.3"/>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CARATULA</vt:lpstr>
      <vt:lpstr>ESP</vt:lpstr>
      <vt:lpstr>E.R.</vt:lpstr>
      <vt:lpstr>EEPN</vt:lpstr>
      <vt:lpstr>EEPN otra version</vt:lpstr>
      <vt:lpstr>EF. IND.</vt:lpstr>
      <vt:lpstr>EF.DIR </vt:lpstr>
      <vt:lpstr>EF. Sintetico</vt:lpstr>
      <vt:lpstr>Notas</vt:lpstr>
      <vt:lpstr>Anexo I ActivosPasivos en ME</vt:lpstr>
      <vt:lpstr>Anexo II AyP por Venc.</vt:lpstr>
      <vt:lpstr>Anexo II AyP por Venc cont.</vt:lpstr>
      <vt:lpstr>Anexo III Bienes de Uso</vt:lpstr>
      <vt:lpstr>Anexo IV Prop de Inv VR</vt:lpstr>
      <vt:lpstr>Anexo IV Prop de Inv MC</vt:lpstr>
      <vt:lpstr>Anexo V Intangibles</vt:lpstr>
      <vt:lpstr>Anexo VI Previsiones</vt:lpstr>
      <vt:lpstr>Anexo VII Cto Bs.Vend-Ss.Prest</vt:lpstr>
      <vt:lpstr>Anexo VIII Cto Prod y Gto x Nat</vt:lpstr>
      <vt:lpstr>Anexo IX Trans y Sdo Part.Rel</vt:lpstr>
      <vt:lpstr>An.IX Trans y SdoPartRel (cont)</vt:lpstr>
      <vt:lpstr>'An.IX Trans y SdoPartRel (cont)'!Área_de_impresión</vt:lpstr>
      <vt:lpstr>'Anexo I ActivosPasivos en ME'!Área_de_impresión</vt:lpstr>
      <vt:lpstr>'Anexo II AyP por Venc cont.'!Área_de_impresión</vt:lpstr>
      <vt:lpstr>'Anexo II AyP por Venc.'!Área_de_impresión</vt:lpstr>
      <vt:lpstr>'Anexo III Bienes de Uso'!Área_de_impresión</vt:lpstr>
      <vt:lpstr>'Anexo IV Prop de Inv MC'!Área_de_impresión</vt:lpstr>
      <vt:lpstr>'Anexo IV Prop de Inv VR'!Área_de_impresión</vt:lpstr>
      <vt:lpstr>'Anexo IX Trans y Sdo Part.Rel'!Área_de_impresión</vt:lpstr>
      <vt:lpstr>'Anexo V Intangibles'!Área_de_impresión</vt:lpstr>
      <vt:lpstr>'Anexo VI Previsiones'!Área_de_impresión</vt:lpstr>
      <vt:lpstr>'Anexo VII Cto Bs.Vend-Ss.Prest'!Área_de_impresión</vt:lpstr>
      <vt:lpstr>'Anexo VIII Cto Prod y Gto x Nat'!Área_de_impresión</vt:lpstr>
      <vt:lpstr>CARATULA!Área_de_impresión</vt:lpstr>
      <vt:lpstr>E.R.!Área_de_impresión</vt:lpstr>
      <vt:lpstr>EEPN!Área_de_impresión</vt:lpstr>
      <vt:lpstr>'EEPN otra version'!Área_de_impresión</vt:lpstr>
      <vt:lpstr>'EF. IND.'!Área_de_impresión</vt:lpstr>
      <vt:lpstr>'EF. Sintetico'!Área_de_impresión</vt:lpstr>
      <vt:lpstr>'EF.DIR '!Área_de_impresión</vt:lpstr>
      <vt:lpstr>ESP!Área_de_impresión</vt:lpstr>
      <vt:lpstr>Notas!Área_de_impresión</vt:lpstr>
    </vt:vector>
  </TitlesOfParts>
  <Manager/>
  <Company>CPCESALTA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MODELOS ESTADOS BASICOS Y ANEXOS</dc:title>
  <dc:subject>Presentación de EECC</dc:subject>
  <dc:creator>SIcma01</dc:creator>
  <cp:keywords/>
  <dc:description>Estados contables de entes comerciales, industriales y de servicios (RT 9)</dc:description>
  <cp:lastModifiedBy>ST8</cp:lastModifiedBy>
  <cp:revision/>
  <cp:lastPrinted>2026-02-23T11:46:33Z</cp:lastPrinted>
  <dcterms:created xsi:type="dcterms:W3CDTF">1997-12-23T11:04:14Z</dcterms:created>
  <dcterms:modified xsi:type="dcterms:W3CDTF">2026-02-23T11:50:34Z</dcterms:modified>
  <cp:category/>
  <cp:contentStatus/>
</cp:coreProperties>
</file>